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5460" activeTab="11"/>
  </bookViews>
  <sheets>
    <sheet name="buvdarbi" sheetId="1" r:id="rId1"/>
    <sheet name="ieka udv" sheetId="2" r:id="rId2"/>
    <sheet name="s kan" sheetId="3" r:id="rId3"/>
    <sheet name="dren" sheetId="4" r:id="rId4"/>
    <sheet name="apkure" sheetId="5" r:id="rId5"/>
    <sheet name="vent" sheetId="6" r:id="rId6"/>
    <sheet name="aukst" sheetId="7" r:id="rId7"/>
    <sheet name="elektr" sheetId="8" r:id="rId8"/>
    <sheet name="uas" sheetId="9" r:id="rId9"/>
    <sheet name="iek sakari" sheetId="10" r:id="rId10"/>
    <sheet name="apsardze" sheetId="11" r:id="rId11"/>
    <sheet name="piekluve" sheetId="12" r:id="rId12"/>
  </sheets>
  <externalReferences>
    <externalReference r:id="rId15"/>
    <externalReference r:id="rId16"/>
    <externalReference r:id="rId17"/>
  </externalReferences>
  <definedNames>
    <definedName name="AKZ_Angebot">#REF!</definedName>
    <definedName name="AKZ_Auftrag">#REF!</definedName>
    <definedName name="Ang__Datum">#REF!</definedName>
    <definedName name="Auftr__Datum">#REF!</definedName>
    <definedName name="Bearbeiter">#REF!</definedName>
    <definedName name="brm2">'[1]Taul4'!$E$3</definedName>
    <definedName name="bruttonelio">'[1]Taul4'!$E$3</definedName>
    <definedName name="Cent_Stacija">#REF!</definedName>
    <definedName name="code">#REF!</definedName>
    <definedName name="da">'[2]Tāme Nr_11'!#REF!</definedName>
    <definedName name="eur">#REF!</definedName>
    <definedName name="Excel_BuiltIn_Print_Area">NA()</definedName>
    <definedName name="Faktorgruppe1">#REF!</definedName>
    <definedName name="Faktorgruppe2">#REF!</definedName>
    <definedName name="Faktorgruppe3">#REF!</definedName>
    <definedName name="Faktorgruppe4">#REF!</definedName>
    <definedName name="Faktorgruppe5">#REF!</definedName>
    <definedName name="Faktorgruppe6">#REF!</definedName>
    <definedName name="Faktorgruppe7">#REF!</definedName>
    <definedName name="Faktorgruppe8">#REF!</definedName>
    <definedName name="Faktorgruppe9">#REF!</definedName>
    <definedName name="Faktorwerte">#REF!</definedName>
    <definedName name="Faktorwerte_der_Faktorgruppen">#REF!</definedName>
    <definedName name="Gruppenname1">#REF!</definedName>
    <definedName name="Gruppenname2">#REF!</definedName>
    <definedName name="Gruppenname3">#REF!</definedName>
    <definedName name="Gruppenname4">#REF!</definedName>
    <definedName name="Gruppenname5">#REF!</definedName>
    <definedName name="Gruppenname6">#REF!</definedName>
    <definedName name="Gruppenname7">#REF!</definedName>
    <definedName name="Gruppenname8">#REF!</definedName>
    <definedName name="Gruppenname9">#REF!</definedName>
    <definedName name="kate">#REF!</definedName>
    <definedName name="koef_d_tel">'[3]VS'!#REF!</definedName>
    <definedName name="koef_d_tv">#REF!</definedName>
    <definedName name="koef_Darbs">#REF!</definedName>
    <definedName name="koef_m_tel">'[3]VS'!#REF!</definedName>
    <definedName name="koef_m_tv">#REF!</definedName>
    <definedName name="Koeficients">#REF!</definedName>
    <definedName name="lapa">#REF!</definedName>
    <definedName name="meh">'[2]Tāme Nr_11'!#REF!</definedName>
    <definedName name="PRINT_AREA_MI">NA()</definedName>
    <definedName name="Projektname">#REF!</definedName>
    <definedName name="risk">#REF!</definedName>
    <definedName name="sum">#REF!</definedName>
    <definedName name="Tabula">#REF!</definedName>
    <definedName name="Titul">#REF!</definedName>
    <definedName name="Währungsfaktor">#REF!</definedName>
  </definedNames>
  <calcPr fullCalcOnLoad="1"/>
</workbook>
</file>

<file path=xl/sharedStrings.xml><?xml version="1.0" encoding="utf-8"?>
<sst xmlns="http://schemas.openxmlformats.org/spreadsheetml/2006/main" count="897" uniqueCount="398">
  <si>
    <t xml:space="preserve">Darbu apjomu saraksts Nr 1- vispārīgie būvdarbi </t>
  </si>
  <si>
    <t>Objekta adrese: Pilsētas laukumā 3,Kuldīgā</t>
  </si>
  <si>
    <t xml:space="preserve">Pasūtījuma Nr.: </t>
  </si>
  <si>
    <t>N.p.k.</t>
  </si>
  <si>
    <t>Darba nosaukums</t>
  </si>
  <si>
    <t>Mēra vien</t>
  </si>
  <si>
    <t>Daudz</t>
  </si>
  <si>
    <t>Vienības cena</t>
  </si>
  <si>
    <t>Summa</t>
  </si>
  <si>
    <t>Būvlaukuma iekārtošana un uzturēšana</t>
  </si>
  <si>
    <t>Objekta būvtafeles uzstādīšana</t>
  </si>
  <si>
    <t>gab</t>
  </si>
  <si>
    <t>Celtniecības biroja konteinera noma  uz būvniecības laiku un uzstādīšana</t>
  </si>
  <si>
    <t>Celtniecības sadzīves konteinera noma un uzstādīšana,uz būvniecības laiku</t>
  </si>
  <si>
    <t>Maksa par resursu izmantošanu ( ūdens, kanalizācija, elektroenerģija, siltums ) objekta būvniecības laikā</t>
  </si>
  <si>
    <t>k-ts</t>
  </si>
  <si>
    <t>Demontāžas darbi</t>
  </si>
  <si>
    <t>Esošo durvju bloku demontāža,seglīstes noņemšana</t>
  </si>
  <si>
    <t>gb</t>
  </si>
  <si>
    <t xml:space="preserve">Esošo starpsienu demontāža </t>
  </si>
  <si>
    <t>m²</t>
  </si>
  <si>
    <t>Loga durvju ailu paplašināšana mūra sienā,izāģēšana</t>
  </si>
  <si>
    <t>m³</t>
  </si>
  <si>
    <t>Grīdu seguma un pamatojuma demontāža</t>
  </si>
  <si>
    <t>Būvgružu savākšana un aizvešana uz izgāztuvi,būvgružu pieņemšanas izmaksas pologonā</t>
  </si>
  <si>
    <t>Dažādi demontāžas darbi</t>
  </si>
  <si>
    <t>c/h</t>
  </si>
  <si>
    <t>Esošo palodžu demontāža</t>
  </si>
  <si>
    <t>m</t>
  </si>
  <si>
    <t>Metāla restes demontāža kāpņu telpā</t>
  </si>
  <si>
    <t>Konteineru īre-8 m³</t>
  </si>
  <si>
    <t>Starpsienas,sienas</t>
  </si>
  <si>
    <t>Aiļu aizmūrēšana ar silikāta ķieģeļiem,cementa javā,izmanto gatavās javas</t>
  </si>
  <si>
    <t>Sienu apdare ar riģipsi 2 kārtās metāla karkasā</t>
  </si>
  <si>
    <t>Ģipškartona starpsienu  izbūve 2 kārtās no abām pusēm uz KNAUF (vai analogu) metāla karkasā 75mm un skaņas izolācijas PAROC (vai analogu)  akmens vates  pildījumu 75 mm</t>
  </si>
  <si>
    <t>Ģipškartona starpsienu  izbūve 2 kārtās no abām pusēm ar mitumizturīgo riģipsi uz KNAUF (vai analogu) metāla karkasā 75mm un skaņas izolācijas PAROC (vai analogu)  akmens vates  pildījumu 75 mm,vertikālo hidroizolāciju</t>
  </si>
  <si>
    <t>Ugunsdrošā riģipša CETRIS starpsienu  izbūve 2 kārtās no abām puseēm  uz KNAUF (vai analogu) metāla karkasā 75mm un skaņas izolācijas PAROC (vai analogu)  akmens vates  pildījumu 75 mm</t>
  </si>
  <si>
    <t>Ģipškartona starpsienu  izbūve 2 kārtās no vienas puses uz KNAUF (vai analogu) metāla karkasā 30 mm un skaņas izolācijas PAROC (vai analogu)  akmens vates  pildījumu 50 mm</t>
  </si>
  <si>
    <t>Šahtu apdare ar ugunsdrošo riģipsi CETRIS 1 kārtā metāla karkasā 30 mm</t>
  </si>
  <si>
    <t>Aiļu pārsedžu montāža ,uz javas M50</t>
  </si>
  <si>
    <t>Fibo pārsedzes 185x200x1790</t>
  </si>
  <si>
    <t>Fibo pārsedzes 185x250x1790</t>
  </si>
  <si>
    <t>Fibo pārsedzes 185x100x1790</t>
  </si>
  <si>
    <t>Metāla konstrukciju montāža pārsedzēm-UPE 200, stiprinot ar Hilti enkurojumu,piemetinot pie ieliekamām detaļām-BK-10A</t>
  </si>
  <si>
    <t>t</t>
  </si>
  <si>
    <t>Tērauda konstrukciju notīrīšana no rūsas pārsedzēm</t>
  </si>
  <si>
    <t>Tērauda konstrukciju krāsošana,gruntēšana pārsedz.</t>
  </si>
  <si>
    <t>Metāla aiļu pārsedžu apmešana,aptinot ar Rabica sietu</t>
  </si>
  <si>
    <t xml:space="preserve">Atbalsta spilvenu betonēšana,veidņu uzstādīšana,nojaukšana atbilstoši lapai BK-10A </t>
  </si>
  <si>
    <t>Grīdas</t>
  </si>
  <si>
    <t>G-1</t>
  </si>
  <si>
    <t>Grīdu   pašizlīdzinošās  javas  kārtas   izbūve, 4 mm</t>
  </si>
  <si>
    <t>Grīdas flīzēšana ieskatot šuvju aizdari,grīdlīstes flīzēšana</t>
  </si>
  <si>
    <t>Pakāpienu flīzēšana,šuvju aizdare</t>
  </si>
  <si>
    <t>pak</t>
  </si>
  <si>
    <t>G-2</t>
  </si>
  <si>
    <t>Betona  izlīdzinošā  kārta   70mm biez.  no  betona  B7,5</t>
  </si>
  <si>
    <t>Siltumizolācijas kārtas izbūve b=100 mm</t>
  </si>
  <si>
    <t>Siltumizolācijas kārtas izbūve b=50 mm</t>
  </si>
  <si>
    <t>Ozolparketa grīdas dēlīšu segums,līmējot,grīdlīstes uzstādīšana</t>
  </si>
  <si>
    <t>G-3</t>
  </si>
  <si>
    <t>Retināta dēļu klāja izbūve no antiseptētiem dēļiem b=25 mm</t>
  </si>
  <si>
    <t>Pretvēja plāksnes iebūve b=16 mm</t>
  </si>
  <si>
    <t>Siltumizolācijas kārtas izbūve b=200 mm</t>
  </si>
  <si>
    <t>Durvis</t>
  </si>
  <si>
    <t>Stiklotas alumīnija durvis. Furnitūra metāliska.Durvis paredzēt bez sliekšņa.Krāsa RAL 7043 (tumši pelēka).Durvis slēdzamas uzstādīšana ar triecienizturīgu stikla paketi,stiprinot ar ķīļiem,makrofleksu.EI30</t>
  </si>
  <si>
    <t>Durvju bloks D-1(1X2,15 m)</t>
  </si>
  <si>
    <t>Finierētas ozolkoka durvis.Furnitūra metāliska.Durvis bez sliekšņa.Durvis slēdzamas uzstādīšana,stiprinot ar ķīļiem,makrofleksu,aiļu apdare</t>
  </si>
  <si>
    <t>Durvju bloks D-2(0,9X2,1 m)</t>
  </si>
  <si>
    <t>Durvju bloks D-4(1X2,1 m)</t>
  </si>
  <si>
    <t>Finierētas ozolkoka durvis.Stikls triecienizturīgs(TRIPLEX).Furnitūra metāliska.Durvis bez sliekšņa.Durvis slēdzamas uzstādīšana,stiprinot ar ķīļiem,makrofleksu,aiļu apdare</t>
  </si>
  <si>
    <t>Durvju bloks D-3(1X2,1 m)</t>
  </si>
  <si>
    <t>Durvju bloks D-5(1,8X2,1 m)</t>
  </si>
  <si>
    <t>Durvju bloks D-6(1,44X2,1 m)</t>
  </si>
  <si>
    <t>Iekšējā apdare</t>
  </si>
  <si>
    <t>Sienas</t>
  </si>
  <si>
    <t>Logu aiļu apdare ar riģipsi metāla karkasā AR-09</t>
  </si>
  <si>
    <t>Kāpņu telpas sienu,griestu apmetuma remonts</t>
  </si>
  <si>
    <t>Kāpņu telpas sienu un esošās starpsienas vecās krāsas noņemšana,gruntēšana,špahtelēšana,krāsošana</t>
  </si>
  <si>
    <t>Ģipškartona starpsienu un logu aiļu virsmas sagatavošana apdarei - špaktelēšana, slīpēšana un gruntēšana ar speciālām virsmas gruntīm</t>
  </si>
  <si>
    <t>Sienu,logu aiļu gruntēšana un krāsošana ar ūdensemulsijas krāsu 2 reizes</t>
  </si>
  <si>
    <t xml:space="preserve">Sienu flīzēšana  ar keramikas flīzēm, ieskaitot šuvju aizpildīšanu un noseglīstu iestrādi </t>
  </si>
  <si>
    <t>Kāpņu margu demont.,jaunu margu izbūve no hromēta metāla caurulēm d=50;d=40;d=10;d=24 saskaņa ar detaļu 3 -AR-10</t>
  </si>
  <si>
    <t>Kāpņu margu izbūve pie sienas saskaņa ar detaļu 3 -AR- 10</t>
  </si>
  <si>
    <t>Griesti</t>
  </si>
  <si>
    <t>Moduļtipa piekarto griestu AKUSTO POP  600x600;1200x600 mm uzstādīšana</t>
  </si>
  <si>
    <t>Esošo griestu gruntēšana,špahtelēšana,krāsošana</t>
  </si>
  <si>
    <t>Dažādi darbi</t>
  </si>
  <si>
    <t>Jumta lūkas izbūve ar izlocamām kāpnēm 80x80 cm</t>
  </si>
  <si>
    <t>kts</t>
  </si>
  <si>
    <t>Atvēruma izveidošana gala sienā 1,4x1,6 m,restes iebūve</t>
  </si>
  <si>
    <t>Esošā mūra siltināšana ar akmens vati bēniņos,pielīmējot ar limjavu b=10 cm</t>
  </si>
  <si>
    <t>Ugunsdrošās grīdas izveidošana ventilācijas iekārtu zonā saskaņā ar projekta risinājumu</t>
  </si>
  <si>
    <t>Metāla konstrukciju montāža HEA 100;IPE 100;zem ventilācijas iekārtam, stiprinot ar Hilti bultskrūvēm pie pārseguma sijām-BK-18A</t>
  </si>
  <si>
    <t xml:space="preserve">Tērauda konstrukciju notīrīšana no rūsas </t>
  </si>
  <si>
    <t xml:space="preserve">Tērauda konstrukciju krāsošana,gruntēšana </t>
  </si>
  <si>
    <t>Darbu apjomu saraksts Nr 2- iekšējais ūdensvads</t>
  </si>
  <si>
    <t>iekšējais ūdensvads--montāža,palaišana,pārbaude</t>
  </si>
  <si>
    <t>Esošā ūdensvada demontāža</t>
  </si>
  <si>
    <t>Pieslēgums esošam iekšējam ūdensvadam</t>
  </si>
  <si>
    <t>vieta</t>
  </si>
  <si>
    <t>Ūdensvada caurule daudzslāņu DN 20 mm Unipipe vai analogs</t>
  </si>
  <si>
    <t>Ūdensvada caurule daudzslāņu DN 15 mm Unipipe vai analogs</t>
  </si>
  <si>
    <t>Izolācija DN 20x13 mm</t>
  </si>
  <si>
    <t>Izolācija DN 15x9 mm</t>
  </si>
  <si>
    <t>Stūra krāni 1/2"x 10 mm</t>
  </si>
  <si>
    <t>Stūra krāni 1/2"x 1/2"</t>
  </si>
  <si>
    <t>Savienojumu veidgabali</t>
  </si>
  <si>
    <t>Lodventīlis DN20 mm</t>
  </si>
  <si>
    <t>Balansējošais ventīlis DN15 mm</t>
  </si>
  <si>
    <t>ūdens ņemšanas krāns d=15</t>
  </si>
  <si>
    <t>Virtuves izlietnes jaucējkrāns</t>
  </si>
  <si>
    <t>gab.</t>
  </si>
  <si>
    <t>Keramiskās izlietnes jaucējkrāns</t>
  </si>
  <si>
    <t>Palīgmateriāli</t>
  </si>
  <si>
    <t>kpl</t>
  </si>
  <si>
    <t>Sistēmas pārbaude</t>
  </si>
  <si>
    <t>Darbu apjomu saraksts Nr 3  iekšējā sadzīves kanalizācija</t>
  </si>
  <si>
    <t>iekšējā sadzīves kanalizācija-montāža,palaišana,pārbaude</t>
  </si>
  <si>
    <t>Esošās iekšējās kanalizācijas demontāža</t>
  </si>
  <si>
    <t>Pieslēgums esošai iekšējai kanalizācijai</t>
  </si>
  <si>
    <t>Kanalizācijas plastmasas caurules D 110,  stiprinājumi</t>
  </si>
  <si>
    <t>Kanalizācijas plastmasas caurules D 75,  stiprinājumi</t>
  </si>
  <si>
    <t>Kanalizācijas plastmasas caurules D 50, stiprinājumi</t>
  </si>
  <si>
    <t>Kanalizācijas plastmasas caurules D 110,  stiprinājumi,izol.b=20</t>
  </si>
  <si>
    <t>Revīzja Ø110</t>
  </si>
  <si>
    <t>WC pieslēgums</t>
  </si>
  <si>
    <t>Virtuves izlietnes sifons</t>
  </si>
  <si>
    <t>Keramiskās izlietnes sifons</t>
  </si>
  <si>
    <t>Kanalizācijas traps d=75</t>
  </si>
  <si>
    <t>Ugunsdrošās manžetes 110</t>
  </si>
  <si>
    <t>Darbu apjomu saraksts Nr 4  iekšējā drenāža</t>
  </si>
  <si>
    <t xml:space="preserve"> iekšējā drenāža-montāža,palaišana,pārbaude</t>
  </si>
  <si>
    <t>Pieslēgums pie desētāju kondensāta sūkņiem</t>
  </si>
  <si>
    <t>Pieslēgums pie ventiekārtas kondensāta izvada ar sifonu</t>
  </si>
  <si>
    <t>Kanalizācijas plastmasas caurules D 50, izol.b=13, stiprinājumi</t>
  </si>
  <si>
    <t>Revīzja Ø50</t>
  </si>
  <si>
    <t>Tehniskais sifons D 50 mm</t>
  </si>
  <si>
    <t>Darbu apjomu saraksts Nr 5 - apkure</t>
  </si>
  <si>
    <t>apkure-montāža,palaišana,pārbaude</t>
  </si>
  <si>
    <t>Radiatori ar apakšējo pieslēgumu 11KV-300-600;tērauda VOGEL&amp;Noot</t>
  </si>
  <si>
    <t>Radiatori ar apakšējo pieslēgumu 11KV-300-720;tērauda VOGEL&amp;Noot vai analogs</t>
  </si>
  <si>
    <t>Radiatori ar apakšējo pieslēgumu 11KV-300-1200;tērauda VOGEL&amp;Noot vai analogs</t>
  </si>
  <si>
    <t>Radiatori ar apakšējo pieslēgumu 11KV-300-1400;tērauda VOGEL&amp;Noot vai analogs</t>
  </si>
  <si>
    <t>Radiatori ar apakšējo pieslēgumu 11KV-300-1600;tērauda VOGEL&amp;Noot vai analogs</t>
  </si>
  <si>
    <t>Radiatori ar apakšējo pieslēgumu 22KV-400-720;tērauda VOGEL&amp;Noot vai analogs</t>
  </si>
  <si>
    <t>Apakšējais pieslēguma bloks</t>
  </si>
  <si>
    <t>Termostata galva</t>
  </si>
  <si>
    <t>Plastmasas kompozitas caurules  PE-RT PN10 Ø 14x2;Herz vai analogs</t>
  </si>
  <si>
    <t>Plastmasas kompozitas caurules  PE-RT PN10 Ø 16x2;Herz vai analogs</t>
  </si>
  <si>
    <t>Plastmasas kompozitas caurules  PE-RT PN10 Ø 20x2;Herz vai analogs</t>
  </si>
  <si>
    <t>Plastmasas kompozitas caurules  PE-RT PN10 Ø 26x3;Herz vai analogs</t>
  </si>
  <si>
    <t>Plastmasas kompozitas caurules  PE-RT PN10 Ø 32x3;Herz vai analogs</t>
  </si>
  <si>
    <t>Veidgabali</t>
  </si>
  <si>
    <t>Siltumizolācija s=9mm  Ø 14;Armaflex vai analogs</t>
  </si>
  <si>
    <t>Siltumizolācija s=9mm  Ø 16;Armaflex vai analogs</t>
  </si>
  <si>
    <t>Siltumizolācija s=9mm  Ø 20;Armaflex vai analogs</t>
  </si>
  <si>
    <t>Siltumizolācija s=13mm  Ø 26;Armaflex vai analogs</t>
  </si>
  <si>
    <t>Siltumizolācija s=20mm  Ø 32;Armaflex vai analogs</t>
  </si>
  <si>
    <t>Esošās sistēmas demontāža</t>
  </si>
  <si>
    <t>Darbu apjomu saraksts Nr 6 - ventilācija</t>
  </si>
  <si>
    <t xml:space="preserve"> ventilācija-montāža,palaišana,pārbaude</t>
  </si>
  <si>
    <r>
      <t>Piepl./nosūc. iekārta  L</t>
    </r>
    <r>
      <rPr>
        <vertAlign val="subscript"/>
        <sz val="10"/>
        <rFont val="Arial Narrow"/>
        <family val="2"/>
      </rPr>
      <t>PIEPL</t>
    </r>
    <r>
      <rPr>
        <sz val="10"/>
        <rFont val="Arial Narrow"/>
        <family val="2"/>
      </rPr>
      <t>=5020m</t>
    </r>
    <r>
      <rPr>
        <vertAlign val="superscript"/>
        <sz val="10"/>
        <rFont val="Arial Narrow"/>
        <family val="2"/>
      </rPr>
      <t>3</t>
    </r>
    <r>
      <rPr>
        <sz val="10"/>
        <rFont val="Arial Narrow"/>
        <family val="2"/>
      </rPr>
      <t>/st;L</t>
    </r>
    <r>
      <rPr>
        <vertAlign val="subscript"/>
        <sz val="10"/>
        <rFont val="Arial Narrow"/>
        <family val="2"/>
      </rPr>
      <t>NOSŪC</t>
    </r>
    <r>
      <rPr>
        <sz val="10"/>
        <rFont val="Arial Narrow"/>
        <family val="2"/>
      </rPr>
      <t>=4740m3/st;VTSS55.,ar rotāc.rekuper.,ar autom.kompl.;Qdzes=13,4kw;Qsilt.=31,0kw;N=2,5kw,ar trokšņu slāpētājux2 sekc.</t>
    </r>
  </si>
  <si>
    <r>
      <t>Kanāla ventilators TD-160/100; L</t>
    </r>
    <r>
      <rPr>
        <vertAlign val="subscript"/>
        <sz val="8"/>
        <rFont val="Arial"/>
        <family val="2"/>
      </rPr>
      <t>NOS</t>
    </r>
    <r>
      <rPr>
        <sz val="8"/>
        <rFont val="Arial"/>
        <family val="2"/>
      </rPr>
      <t>=100m</t>
    </r>
    <r>
      <rPr>
        <vertAlign val="superscript"/>
        <sz val="8"/>
        <rFont val="Arial"/>
        <family val="2"/>
      </rPr>
      <t>3</t>
    </r>
    <r>
      <rPr>
        <sz val="8"/>
        <rFont val="Arial"/>
        <family val="2"/>
      </rPr>
      <t>/st; P=45Pa; N=0.02kW</t>
    </r>
  </si>
  <si>
    <t>1</t>
  </si>
  <si>
    <t>Virtuves nojume Gema 600; N=0.21kw</t>
  </si>
  <si>
    <t>Nosūces difuzors DVS Ø100</t>
  </si>
  <si>
    <t xml:space="preserve">Pieplūdes nosūces difuzors KD-1 Nr.1 ar kārbu DRSH </t>
  </si>
  <si>
    <t xml:space="preserve">Pieplūdes nosūces difuzors KD-1 Nr.2 ar kārbu DRSH </t>
  </si>
  <si>
    <t xml:space="preserve">Pieplūdes nosūces difuzors KD-1 Nr.1 </t>
  </si>
  <si>
    <t xml:space="preserve">Pieplūdes nosūces difuzors KD-1 Nr.2 </t>
  </si>
  <si>
    <t>Taisnstūrveida  āra restes 600x400h</t>
  </si>
  <si>
    <t>Taisnstūrveida  āra restes 1600x400h</t>
  </si>
  <si>
    <t>Taisnstūrveida  āra restes 1400x1600h</t>
  </si>
  <si>
    <t>Gaisa reg. vārsts "Iris" Ø125</t>
  </si>
  <si>
    <t>Gaisa reg. vārsts "Iris" Ø160</t>
  </si>
  <si>
    <t>7</t>
  </si>
  <si>
    <t>Gaisa reg. vārsts "Iris" Ø200</t>
  </si>
  <si>
    <t>3</t>
  </si>
  <si>
    <t>Gaisa reg. vārsts "Iris" Ø250</t>
  </si>
  <si>
    <t>4</t>
  </si>
  <si>
    <t>Uguns aizturošs vārsts UVS120-200x600, T=120min</t>
  </si>
  <si>
    <t>2</t>
  </si>
  <si>
    <t>Uguns aizturošs vārsts UVS120-400x600, T=120min</t>
  </si>
  <si>
    <t>Uguns aizturošs vārsts UVA60-100, T=60min</t>
  </si>
  <si>
    <t>Uguns aizturošs vārsts UVA60-125, T=60min</t>
  </si>
  <si>
    <t>Tirīšanas lūkas Ø 100</t>
  </si>
  <si>
    <t>Tirīšanas lūkas Ø 125</t>
  </si>
  <si>
    <t>Tirīšanas lūkas Ø 160</t>
  </si>
  <si>
    <t>Tirīšanas lūkas Ø 200</t>
  </si>
  <si>
    <t>Tirīšanas lūkas Ø 250</t>
  </si>
  <si>
    <t>Tirīšanas lūkas 200x600</t>
  </si>
  <si>
    <t>Tirīšanas lūkas 400x600</t>
  </si>
  <si>
    <t>Elastīgie pievienojumi Ø 100</t>
  </si>
  <si>
    <t>Gaisa vadi no cinkotā tērauda Ø 100</t>
  </si>
  <si>
    <t>Gaisa vadi no cinkotā tērauda Ø 125</t>
  </si>
  <si>
    <t>Gaisa vadi no cinkotā tērauda Ø 160</t>
  </si>
  <si>
    <t>Gaisa vadi no cinkotā tērauda Ø 200</t>
  </si>
  <si>
    <t>Gaisa vadi no cinkotā tērauda Ø 250</t>
  </si>
  <si>
    <t>Gaisa vadi no cinkotā tērauda Ø 315</t>
  </si>
  <si>
    <t>Gaisa vadi no cinkotā tērauda Ø 500</t>
  </si>
  <si>
    <t>Gaisa vadi no cinkotā tērauda 400x300</t>
  </si>
  <si>
    <t>Gaisa vadi no cinkotā tērauda 500x250</t>
  </si>
  <si>
    <t>Gaisa vadi no cinkotā tērauda 600x200</t>
  </si>
  <si>
    <t>Gaisa vadi no cinkotā tērauda 600x400</t>
  </si>
  <si>
    <t>Gaisa vadi no cinkotā tērauda 800x600</t>
  </si>
  <si>
    <t>Pāreja no cinkotā tērauda ar gumiju Ø100/Ø125</t>
  </si>
  <si>
    <t>Pāreja no cinkotā tērauda ar gumiju Ø125/Ø250</t>
  </si>
  <si>
    <t>Pāreja no cinkotā tērauda ar gumiju Ø250/Ø315</t>
  </si>
  <si>
    <t>Pāreja no cinkotā tērauda ar gumiju Ø 315/400x300</t>
  </si>
  <si>
    <t>Pāreja no cinkotā tērauda ar gumiju 400x300/500x250</t>
  </si>
  <si>
    <t>Pāreja no cinkotā tērauda ar gumiju 500x250/600x400</t>
  </si>
  <si>
    <t>Sānu pievienojums ar gumiju  no cinkotā tērauda  Ø 100/ Ø 160</t>
  </si>
  <si>
    <t>Sānu pievienojums ar gumiju  no cinkotā tērauda  Ø 125/ Ø 125</t>
  </si>
  <si>
    <t>Sānu pievienojums ar gumiju  no cinkotā tērauda  Ø 125/ Ø 160</t>
  </si>
  <si>
    <t>Sānu pievienojums ar gumiju  no cinkotā tērauda  Ø 160/ Ø 250</t>
  </si>
  <si>
    <t>Sānu pievienojums ar gumiju  no cinkotā tērauda  Ø 160/ Ø 315</t>
  </si>
  <si>
    <t>Sānu pievienojums ar gumiju  no cinkotā tērauda  Ø 250/ Ø 250</t>
  </si>
  <si>
    <t>Sānu pievienojums ar gumiju  no cinkotā tērauda  Ø 250/ Ø 315</t>
  </si>
  <si>
    <t>Sānu pievienojums ar gumiju  no cinkotā tērauda  Ø 100/ 600x200h</t>
  </si>
  <si>
    <t>Sānu pievienojums ar gumiju  no cinkotā tērauda  Ø 125/ 600x200h</t>
  </si>
  <si>
    <t>Sānu pievienojums ar gumiju  no cinkotā tērauda  Ø 160/ 400x300h</t>
  </si>
  <si>
    <t>Sānu pievienojums ar gumiju  no cinkotā tērauda  Ø 160/ 600x200h</t>
  </si>
  <si>
    <t>Sānu pievienojums ar gumiju  no cinkotā tērauda  Ø 200/ 500x250</t>
  </si>
  <si>
    <t>Sānu pievienojums ar gumiju  no cinkotā tērauda  Ø 250/ 500x250</t>
  </si>
  <si>
    <t>Sānu pievienojums ar gumiju  no cinkotā tērauda  500x250h/600x400h</t>
  </si>
  <si>
    <t>Sānu pievienojums ar gumiju  no cinkotā tērauda  600x200h/600x400h</t>
  </si>
  <si>
    <r>
      <t>Līkumi 90</t>
    </r>
    <r>
      <rPr>
        <vertAlign val="superscript"/>
        <sz val="10"/>
        <rFont val="Arial Narrow"/>
        <family val="2"/>
      </rPr>
      <t>0</t>
    </r>
    <r>
      <rPr>
        <sz val="10"/>
        <rFont val="Arial Narrow"/>
        <family val="2"/>
      </rPr>
      <t xml:space="preserve">  ar gumiju  no cinkotā tērauda Ø 100</t>
    </r>
  </si>
  <si>
    <r>
      <t>Līkumi 90</t>
    </r>
    <r>
      <rPr>
        <vertAlign val="superscript"/>
        <sz val="10"/>
        <rFont val="Arial Narrow"/>
        <family val="2"/>
      </rPr>
      <t>0</t>
    </r>
    <r>
      <rPr>
        <sz val="10"/>
        <rFont val="Arial Narrow"/>
        <family val="2"/>
      </rPr>
      <t xml:space="preserve">  ar gumiju  no cinkotā tērauda Ø 125</t>
    </r>
  </si>
  <si>
    <r>
      <t>Līkumi 90</t>
    </r>
    <r>
      <rPr>
        <vertAlign val="superscript"/>
        <sz val="10"/>
        <rFont val="Arial Narrow"/>
        <family val="2"/>
      </rPr>
      <t>0</t>
    </r>
    <r>
      <rPr>
        <sz val="10"/>
        <rFont val="Arial Narrow"/>
        <family val="2"/>
      </rPr>
      <t xml:space="preserve">  ar gumiju  no cinkotā tērauda Ø 160</t>
    </r>
  </si>
  <si>
    <r>
      <t>Līkumi 90</t>
    </r>
    <r>
      <rPr>
        <vertAlign val="superscript"/>
        <sz val="10"/>
        <rFont val="Arial Narrow"/>
        <family val="2"/>
      </rPr>
      <t>0</t>
    </r>
    <r>
      <rPr>
        <sz val="10"/>
        <rFont val="Arial Narrow"/>
        <family val="2"/>
      </rPr>
      <t xml:space="preserve">  ar gumiju  no cinkotā tērauda 500x250h</t>
    </r>
  </si>
  <si>
    <r>
      <t>Līkumi 90</t>
    </r>
    <r>
      <rPr>
        <vertAlign val="superscript"/>
        <sz val="10"/>
        <rFont val="Arial Narrow"/>
        <family val="2"/>
      </rPr>
      <t>0</t>
    </r>
    <r>
      <rPr>
        <sz val="10"/>
        <rFont val="Arial Narrow"/>
        <family val="2"/>
      </rPr>
      <t xml:space="preserve">  ar gumiju  no cinkotā tērauda 600x200h</t>
    </r>
  </si>
  <si>
    <r>
      <t>Līkumi 90</t>
    </r>
    <r>
      <rPr>
        <vertAlign val="superscript"/>
        <sz val="10"/>
        <rFont val="Arial Narrow"/>
        <family val="2"/>
      </rPr>
      <t>0</t>
    </r>
    <r>
      <rPr>
        <sz val="10"/>
        <rFont val="Arial Narrow"/>
        <family val="2"/>
      </rPr>
      <t xml:space="preserve">  ar gumiju  no cinkotā tērauda 600x400h</t>
    </r>
  </si>
  <si>
    <r>
      <t>Līkumi 90</t>
    </r>
    <r>
      <rPr>
        <vertAlign val="superscript"/>
        <sz val="10"/>
        <rFont val="Arial Narrow"/>
        <family val="2"/>
      </rPr>
      <t>0</t>
    </r>
    <r>
      <rPr>
        <sz val="10"/>
        <rFont val="Arial Narrow"/>
        <family val="2"/>
      </rPr>
      <t xml:space="preserve">  ar gumiju  no cinkotā tērauda 200x600h</t>
    </r>
  </si>
  <si>
    <r>
      <t>Līkumi 45</t>
    </r>
    <r>
      <rPr>
        <vertAlign val="superscript"/>
        <sz val="10"/>
        <rFont val="Arial Narrow"/>
        <family val="2"/>
      </rPr>
      <t>0</t>
    </r>
    <r>
      <rPr>
        <sz val="10"/>
        <rFont val="Arial Narrow"/>
        <family val="2"/>
      </rPr>
      <t xml:space="preserve">  ar gumiju  no cinkotā tērauda 400x300h</t>
    </r>
  </si>
  <si>
    <t>Jumtiņš AHI-100</t>
  </si>
  <si>
    <t>Jumtiņš AHI-125</t>
  </si>
  <si>
    <t>Jumtiņš AHI-500</t>
  </si>
  <si>
    <t>Siltumizolācija PV-LAM S=100mm</t>
  </si>
  <si>
    <t>Palīgmateriāli,stiprinājumi</t>
  </si>
  <si>
    <t>Sistēmas regulēšana,palaišana</t>
  </si>
  <si>
    <t>Darbu apjomu saraksts Nr 7 - aukstumapgāde</t>
  </si>
  <si>
    <t>3. Ventilācijas siltumapgādes sistēma-montāža,palaišana,pārbaude</t>
  </si>
  <si>
    <t>Regulēšanas mezgls SMU-2,5</t>
  </si>
  <si>
    <t>Lodveida krāns, uzmavas  Ø 1/2"</t>
  </si>
  <si>
    <t>Lodveida krāns, uzmavas  Ø 1"</t>
  </si>
  <si>
    <t>Automat.atgaisotājs Ø 1/2"</t>
  </si>
  <si>
    <t>Plastmasas kompozitas caurules  PE-RT PN10 Ø 32x3</t>
  </si>
  <si>
    <t>Siltumizolācija s=30mm ar segslāni  Ø 32</t>
  </si>
  <si>
    <t>4. Ventilācijas aukstumapgādes sistēma--montāža,palaišana,pārbaude</t>
  </si>
  <si>
    <t>Kondicioniera iekšējais pie sienas stipr. bloks FW-K031EH5 Q=1,24 kW ar paneli,ar distances vadības pulti,ar kondensāta sūkni un reg.vārstu d=15</t>
  </si>
  <si>
    <t>Kondicioniera iekšējais griestos stipr.bloks FW-XO31EH5 Q=2.6 kW ,ar distances vadības pulti,ar kondensāta sūkni</t>
  </si>
  <si>
    <t>Kondicioniera iekšējais griestos stipr.bloks FW-XO31EH5 Q=4,7kW ,ar distances vadības pulti,ar kondensāta sūkni un reg.vārstu d=15</t>
  </si>
  <si>
    <t>Kondicioniera iekšējais griestos stipr.bloks FW-XO31EH5 Q=6kW ,ar distances vadības pulti,ar kondensāta sūkni un reg.vārstu d=15</t>
  </si>
  <si>
    <t>Čilers SCP-AR 171E8 Qdz=16,3 kW; Nel=6,27 kW,ar hidromoduli,ar tvertni,ar sūkni,arautomātiku</t>
  </si>
  <si>
    <t>Čilers SCP-AR 401E8 Qdz=39 kW; Nel=18,8 kW,ar hidromoduli,ar tvertni,ar sūkni,arautomātiku</t>
  </si>
  <si>
    <t>26</t>
  </si>
  <si>
    <t>Lodveida krāns, uzmavas  Ø 3/4"</t>
  </si>
  <si>
    <t>6</t>
  </si>
  <si>
    <t>Lodveida krāns, uzmavas  Ø 1 1/4"</t>
  </si>
  <si>
    <t>Plastmasas kompozitas caurules  PE-RT PN10 Ø 26x3;Herz vai analog</t>
  </si>
  <si>
    <t>Plastmasas kompozitas caurules  PE-RT PN10 Ø 40x3.5;Herz vai analog</t>
  </si>
  <si>
    <t>Plastmasas kompozitas caurules  PE-RT PN10 Ø 50x4;Herz vai analog</t>
  </si>
  <si>
    <t>Plastmasas kompozitas caurules  PE-RT PN10 Ø 63x4,5;Herz vai analog</t>
  </si>
  <si>
    <t>Iekšēja bloka FW-K stiprinājumi</t>
  </si>
  <si>
    <t>Ārēja bloka stiprinājumi</t>
  </si>
  <si>
    <t>Siltumizolācija s=30mm  Ø 40;Armaflex vai analogs</t>
  </si>
  <si>
    <t>Siltumizolācija s=30mm  Ø 50;Armaflex vai analogs</t>
  </si>
  <si>
    <t>Siltumizolācija s=30mm  Ø 63;Armaflex vai analogs</t>
  </si>
  <si>
    <t>Sistēmas pārbaude,palaišana,regulēšana</t>
  </si>
  <si>
    <t xml:space="preserve">Darbu apjomu saraksts Nr 8- elektroinstlācija </t>
  </si>
  <si>
    <t>elektroinstlācija-montāža,palaišana,pārbaude</t>
  </si>
  <si>
    <t>Grupu sadale GS-3 (ind.kompl).600x800,v/a ( EL-2)-ievadslēdzis3F63A-1gb;automātslēdzis 1FC20A-1 gb.;automātslēdzis 1F16A-18 gb;automātslēdzis 1FC10A-1gb.;automātslēdzis 1FC6A-1gb;automātslēdzis 1FB10A-8gb.;strāvas noplūdes aut.30mA,2p-3gb.;kontaktors 1F16A-2gb.;pārsprieguma aizsardzība V20B+C-1gb.;parsprieguma aizsardzība V10 Compact C+D-1gb.;laika relejs uz DIN sliedes nedēļas-1gb</t>
  </si>
  <si>
    <t>Kabelis ar vara dzīslām 5x10 mm² NYM</t>
  </si>
  <si>
    <t>Kabelis ar vara dzīslām 5x2,5 mm² NYM</t>
  </si>
  <si>
    <t>Kabelis ar vara dzīslām 4x1,5 mm² NYM</t>
  </si>
  <si>
    <t>Kabelis ar vara dzīslām 3x2,5 mm² NYM</t>
  </si>
  <si>
    <t>Kabelis ar vara dzīslām 3x1,5 mm² SIHF</t>
  </si>
  <si>
    <t>Kabelis ar vara dzīslām 3x1,5 mm² NYM</t>
  </si>
  <si>
    <t>Rozete ar zem.spaili, IP20, z/a</t>
  </si>
  <si>
    <t>Rozete ar zem.spaili, IP20, z/a(pelēks ar sarkanu vidusdaļu)</t>
  </si>
  <si>
    <t>Rozete ar zem.spaili, IP44, z/a</t>
  </si>
  <si>
    <t>Rozete ar zem.spaili, IP20, v/a</t>
  </si>
  <si>
    <t>Vienpolīgs slēdzis, IP20, z/a</t>
  </si>
  <si>
    <t>Vienpolīgs slēdzis, IP44, z/a</t>
  </si>
  <si>
    <t>Pārslēdzis z/a;IP20</t>
  </si>
  <si>
    <t>Grupu slēdzis,z/a,IP20</t>
  </si>
  <si>
    <t>Gofrēta caurule d=50mm</t>
  </si>
  <si>
    <t>Gofrēta caurule d=25mm</t>
  </si>
  <si>
    <t>Gofrēta caurule d=16mm</t>
  </si>
  <si>
    <t>Nozarkārba, 100X100,v/a</t>
  </si>
  <si>
    <t>Rozešu un slēdžu montāžas kārba, z/a</t>
  </si>
  <si>
    <t>Gaismeklis ar T5 lumin.spuldzēm 4x14W;IP20;z/a</t>
  </si>
  <si>
    <t>Gaismeklis ar lumin.spuldzēm 2x26W;IP20;ar akumulatotut=3;z/a</t>
  </si>
  <si>
    <t>Gaismeklis ar lumin.spuldzēm 2x26W;IP20;z/a D20-R210</t>
  </si>
  <si>
    <t>Gaismeklis ar komp.lumin.spuldzēm 13W un slēdzi;v/a;IP44</t>
  </si>
  <si>
    <t>Gaismeklis ar komp.lumin.spuldzēm 1x26W;IP44;z/a</t>
  </si>
  <si>
    <t>Gaismeklis plafons ar kvēlspuldzi 11W,v/a,IP44</t>
  </si>
  <si>
    <t>Gaismeklis ar komp.lumin.spuldzēm 2x36W;v/a,IP20,iekarināms</t>
  </si>
  <si>
    <t>Evakuācijas gaismeklis "Izeja" ar led diodēm,montējams pie griestiem,t=1st.,MLD-34D</t>
  </si>
  <si>
    <t>Zibens aizsardzība un zemējums</t>
  </si>
  <si>
    <t>Alumīnija stieple RD8 mm</t>
  </si>
  <si>
    <t>Stieples stiprinājums uz jumta</t>
  </si>
  <si>
    <t xml:space="preserve">Stieples stiprinājums pie sienas </t>
  </si>
  <si>
    <t>Stieples krustveida savienojums</t>
  </si>
  <si>
    <t>Stieples savienojums ar metāla konstrukciju</t>
  </si>
  <si>
    <t>Mērījumu savienojums</t>
  </si>
  <si>
    <t>Zibens novedējs A1 d=16;h=1,5;kompl.ar pamatni un stiprināj.</t>
  </si>
  <si>
    <t>Zibens novedējs A1 d=16;h=2;kompl.ar pamatni un stiprināj.</t>
  </si>
  <si>
    <t>Zemējuma elektrods,cink.apaļdzelzs d=20;h=1,5m</t>
  </si>
  <si>
    <t>Spice zemējuma elektrodam</t>
  </si>
  <si>
    <t>Cinkots plakandzelzs 30x3,5</t>
  </si>
  <si>
    <t>Savienojums plakandzelzs-plakandzelzs</t>
  </si>
  <si>
    <t>Savienojums plakandzelzs-zemējuma elektrods</t>
  </si>
  <si>
    <t>Esošās elektroinstlācijas demontāža</t>
  </si>
  <si>
    <t>Digitālie uzmērījumi</t>
  </si>
  <si>
    <t>objekts</t>
  </si>
  <si>
    <t>Izpilddokumentācijas noformēšana</t>
  </si>
  <si>
    <t xml:space="preserve">Darbu apjomu saraksts Nr 9- ugunsdzēsības automātiskā signalizācija </t>
  </si>
  <si>
    <t>ugunsdzēsības automātiskā signalizācija -montāža,palaišana,pārbaude</t>
  </si>
  <si>
    <t>Optiskais dūmu detektori EA-318-2</t>
  </si>
  <si>
    <t>gb.</t>
  </si>
  <si>
    <t>Zvans AH 0218</t>
  </si>
  <si>
    <t>Kabelis KLM 1x2x0,8</t>
  </si>
  <si>
    <r>
      <t xml:space="preserve">Kabelis </t>
    </r>
    <r>
      <rPr>
        <i/>
        <sz val="10"/>
        <color indexed="8"/>
        <rFont val="Arial Narrow"/>
        <family val="2"/>
      </rPr>
      <t>EUROSAFE 1x 2x1.0</t>
    </r>
  </si>
  <si>
    <t>Palīgmateriāli-troses,savilces,skrūves,dībeļi u.c.</t>
  </si>
  <si>
    <t>Darbu apjomu saraksts Nr 10- iekšējie sakaru/datoru tīkli</t>
  </si>
  <si>
    <t>iekšējie sakaru/datoru tīkli-montāža,palaišana,pārbaude</t>
  </si>
  <si>
    <t>Sakaru pārraides rozetes 1xRJ11</t>
  </si>
  <si>
    <t>Datu pārraides rozetes 2xRJ45</t>
  </si>
  <si>
    <t>Datu pārraides rozetes 1xRJ45</t>
  </si>
  <si>
    <t>Kārbas zemapmetuma 2 vietīgas</t>
  </si>
  <si>
    <t>Kārbas zemapmetuma 1 vietīgas</t>
  </si>
  <si>
    <t>Konektori RJ11</t>
  </si>
  <si>
    <t>Konektori RJ45</t>
  </si>
  <si>
    <t>Hubs  24-port 10/100 19``</t>
  </si>
  <si>
    <t>W-LAN router</t>
  </si>
  <si>
    <t>Caurule gofrētā D25</t>
  </si>
  <si>
    <t>LSA+ 10pāru moduls</t>
  </si>
  <si>
    <t>Panelis 3u LSA pamatkark.</t>
  </si>
  <si>
    <t>30p ietvars Krone LSA+</t>
  </si>
  <si>
    <t>Caurule gofrētā D50</t>
  </si>
  <si>
    <t>PVC caurule d=50</t>
  </si>
  <si>
    <t>Komutācijas kabelis 0,5m FTP Cat5e</t>
  </si>
  <si>
    <t>Kabelis UTP 4x2x0,5 Cat5e</t>
  </si>
  <si>
    <t>Kabelis UTP 4x2x23Cat6</t>
  </si>
  <si>
    <t>Kabelis MHS 10X2X0,5</t>
  </si>
  <si>
    <t>Kabelis VGA 15m (15p)</t>
  </si>
  <si>
    <t>Sakaru kastīte TSK-10</t>
  </si>
  <si>
    <t>Organaizers kabeļiem 19" 45/70 ar metāla gredzeniem</t>
  </si>
  <si>
    <t>Spēka kabelis  3x1,5</t>
  </si>
  <si>
    <t xml:space="preserve">Darbu apjomu saraksts Nr 11- apsardzes signalizācijas tīkli </t>
  </si>
  <si>
    <t>apsardzes signalizācijas tīkli-montāža,palaišana,pārbaude</t>
  </si>
  <si>
    <t>Kontroles panelis DSC PC 1864</t>
  </si>
  <si>
    <t xml:space="preserve">gb </t>
  </si>
  <si>
    <t>Tastatūra PK 5500 LCD</t>
  </si>
  <si>
    <t>Paplašināšanas karte PC 5100</t>
  </si>
  <si>
    <t>Akumulators 12V 7,0Ah</t>
  </si>
  <si>
    <t>Transformātors 40W. 17V, 2A</t>
  </si>
  <si>
    <t>DSC kustības detektors LC-100PI</t>
  </si>
  <si>
    <t>Stikla plīšanas detectors BG-2000</t>
  </si>
  <si>
    <t>Durvju magnēts (herkons)</t>
  </si>
  <si>
    <t>Iekšējā sirēna SEM-923</t>
  </si>
  <si>
    <t>Tamperslēdzis NX-005</t>
  </si>
  <si>
    <t>Slēdzene ar 2 atslēgām 600CL</t>
  </si>
  <si>
    <t>Kabelis CQR 8x0.22</t>
  </si>
  <si>
    <t>Spēka kabelis MMJ 3x1,5</t>
  </si>
  <si>
    <t>Caurule gofrēta (D16-D25)</t>
  </si>
  <si>
    <t>Nozarkārbas (dažādas)</t>
  </si>
  <si>
    <t>Darbu apjomu saraksts Nr 12- piekļuves sistēma</t>
  </si>
  <si>
    <t>piekļuves sistēma-montāža,palaišana,pārbaude</t>
  </si>
  <si>
    <t>Displejs Monitors; Klausule; melnbalts monitors DPV-4AE</t>
  </si>
  <si>
    <t>kpl.</t>
  </si>
  <si>
    <t>Ieejas modulis DRC-4BH</t>
  </si>
  <si>
    <t>Kabelis UTP 4x2x0.5</t>
  </si>
  <si>
    <t>Caurule PVC (D25)</t>
  </si>
  <si>
    <t>kom.</t>
  </si>
  <si>
    <t>Sistēmas testēšana, programmēšana, regulēšana u.c. darbi</t>
  </si>
  <si>
    <t>Iekšējo palodžu ar PVC pārklājumu uzstādīšana b=300mm</t>
  </si>
  <si>
    <t>t.m.</t>
  </si>
  <si>
    <t xml:space="preserve"> Būvuzņēmējam jādod pilna apjoma tendera cenu piedāvājums, ieskaitot palīgdarbus  un materiālus, kas nav uzrādīti tāmē, apjomu sarakstā un projektā, bet ir nepieciešami projektētā būvobjekta izbūvei un nodošanai ekspluatācijā.</t>
  </si>
  <si>
    <t>Tīrīšanas lūka d=110</t>
  </si>
  <si>
    <t xml:space="preserve">Fajansa sēdpods ar skalojamo kasti un sēdriņķi
ekvivalents: "Ifö" Sign WC pods 6860 ar vertikālo izvadu </t>
  </si>
  <si>
    <t>Fajansa sēdpods ar skalojamo kasti un sēdriņķi
ekvivalents: "Ifö" Sign WC pods 6860 ar vertikālo izvadu invalīdiem;roku balsti</t>
  </si>
  <si>
    <t xml:space="preserve">Roku fajansa mazgātne "Ifö" Sign 7352   500*×360*mm </t>
  </si>
  <si>
    <t>Roku mazgātne  670×430*mm speciāli aprīkota ar regulējamu augstumu atbalstsstieni priekš cilvēkiem ar īpašām vajadzībām, analoga Ifö 2630-6427</t>
  </si>
  <si>
    <t>Tērauda trauku mazgātne virtuvei, komplektā ar sifonu Ø50</t>
  </si>
  <si>
    <t>Būves nosaukums:Ēkas pārplānošana un rekonstrukcija (projekta izmaiņas)-3.stāvs</t>
  </si>
  <si>
    <t>Objekta nosaukums: Ēkas pārplānošana un rekonstrukcija (projekta izmaiņas)-3.stāvs</t>
  </si>
  <si>
    <t xml:space="preserve">Projektā dotie risinājumi var tikt precizēti vai mainīti būvdarbu veikšanas laikā, autoruzraudzības kārtībā. Ņemot vērā to, ka ēka ir rekonstruējama, visi projektā dotie izmēri un piesaistes ir precizējami būvlaukumā,  neskaidrību gadījumā par to paziņojot projekta autoriem. </t>
  </si>
  <si>
    <t>Piezīmes</t>
  </si>
  <si>
    <t>Tranšejas rakšana un aizbēršana,labiekārtojuma atjaunošana</t>
  </si>
  <si>
    <t>3 fāžu skaitītāja montāža</t>
  </si>
  <si>
    <t>EL sadaļā autoruzraudzības kārtā tiks veikta  pieslēgumu un rozešu vietu.kā arī gaismekļu izvietojuma precizēšana atbilstoši AR sadaļas koriģētajam plānojumam un iekārtu izvietojumam</t>
  </si>
  <si>
    <t>Saskaņā ar drošības tehnikas prasībām un radiotehnisko mērinstrumentu izmantošanu un pielietošanu-visām rozetēm 230V sprieguma barošanai jābūt no atdalošā transformatora 230Vx230V,kuram sekundārais tinums ir atdalīts no sazemējuma.Transformatora jaudai jābūt ne mazāk kā 3 kW.Visām 230V rozetēm jābūt atsevišķam pievadam ar automātisko 16 A drošinātāju galā.Jābūt atsevišķam centrālam slēdzim, ar kuru palīdzību var atslēgt visu elektroiekārtu pulciņa telpā. Katrā telpā jābūt pa vienai rozetei 380V 3fāzes ar jaudu 16 A</t>
  </si>
  <si>
    <t>VS sadaļā autoruzraudzības kārtā tiks veikta pieslēgumu un rozešu vietu izvietojumu precizēšana atbilstoši AR sadaļas koriģētajam plānojumam un iekārtu izvietojumam</t>
  </si>
  <si>
    <t>AVK sadaļā nosūces vadu pieslēgumi pie difuzoriem un difuzoru izvietojums jāparedz atbilstoši AR sadaļas koriģētajam plānojumam un iekārtu izvietojumam</t>
  </si>
  <si>
    <t>Ūdens uzsaites mezgla montāža- apjomus precizēt autoruzraudzības kārtībā, t.sk.divu skaitītāju montāža</t>
  </si>
</sst>
</file>

<file path=xl/styles.xml><?xml version="1.0" encoding="utf-8"?>
<styleSheet xmlns="http://schemas.openxmlformats.org/spreadsheetml/2006/main">
  <numFmts count="2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m&quot;ont&quot;h\ d&quot;, &quot;yyyy"/>
    <numFmt numFmtId="165" formatCode="_-* #,##0_-;\-* #,##0_-;_-* \-_-;_-@_-"/>
    <numFmt numFmtId="166" formatCode="_-* #,##0.00_-;\-* #,##0.00_-;_-* \-??_-;_-@_-"/>
    <numFmt numFmtId="167" formatCode="#.00"/>
    <numFmt numFmtId="168" formatCode="#."/>
    <numFmt numFmtId="169" formatCode="&quot;See Note  &quot;#"/>
    <numFmt numFmtId="170" formatCode="_-\£* #,##0_-;&quot;-£&quot;* #,##0_-;_-\£* \-_-;_-@_-"/>
    <numFmt numFmtId="171" formatCode="_-\£* #,##0.00_-;&quot;-£&quot;* #,##0.00_-;_-\£* \-??_-;_-@_-"/>
    <numFmt numFmtId="172" formatCode="_-* #,##0\$_-;\-* #,##0\$_-;_-* &quot;-$&quot;_-;_-@_-"/>
    <numFmt numFmtId="173" formatCode="_-* #,##0.00\$_-;\-* #,##0.00\$_-;_-* \-??\$_-;_-@_-"/>
    <numFmt numFmtId="174" formatCode="_(* #,##0.00_);_(* \(#,##0.00\);_(* \-??_);_(@_)"/>
    <numFmt numFmtId="175" formatCode="0.0"/>
    <numFmt numFmtId="176" formatCode="#,##0.0"/>
    <numFmt numFmtId="177" formatCode="0&quot;cilv&quot;"/>
    <numFmt numFmtId="178" formatCode="&quot;Yes&quot;;&quot;Yes&quot;;&quot;No&quot;"/>
    <numFmt numFmtId="179" formatCode="&quot;True&quot;;&quot;True&quot;;&quot;False&quot;"/>
    <numFmt numFmtId="180" formatCode="&quot;On&quot;;&quot;On&quot;;&quot;Off&quot;"/>
    <numFmt numFmtId="181" formatCode="[$€-2]\ #,##0.00_);[Red]\([$€-2]\ #,##0.00\)"/>
  </numFmts>
  <fonts count="5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
      <color indexed="8"/>
      <name val="Courier New"/>
      <family val="3"/>
    </font>
    <font>
      <sz val="10"/>
      <name val="Baltic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
      <color indexed="8"/>
      <name val="Courier New"/>
      <family val="3"/>
    </font>
    <font>
      <b/>
      <sz val="18"/>
      <name val="ITCCenturyBookT"/>
      <family val="0"/>
    </font>
    <font>
      <b/>
      <sz val="14"/>
      <name val="ITCCenturyBookT"/>
      <family val="0"/>
    </font>
    <font>
      <sz val="14"/>
      <name val="ITCCenturyBookT"/>
      <family val="0"/>
    </font>
    <font>
      <sz val="11"/>
      <color indexed="62"/>
      <name val="Calibri"/>
      <family val="2"/>
    </font>
    <font>
      <sz val="11"/>
      <color indexed="52"/>
      <name val="Calibri"/>
      <family val="2"/>
    </font>
    <font>
      <sz val="11"/>
      <color indexed="60"/>
      <name val="Calibri"/>
      <family val="2"/>
    </font>
    <font>
      <sz val="9.75"/>
      <name val="Arial"/>
      <family val="2"/>
    </font>
    <font>
      <b/>
      <sz val="11"/>
      <color indexed="63"/>
      <name val="Calibri"/>
      <family val="2"/>
    </font>
    <font>
      <sz val="9"/>
      <name val="TextBook"/>
      <family val="0"/>
    </font>
    <font>
      <b/>
      <sz val="18"/>
      <color indexed="56"/>
      <name val="Cambria"/>
      <family val="2"/>
    </font>
    <font>
      <sz val="8"/>
      <name val="Arial"/>
      <family val="2"/>
    </font>
    <font>
      <sz val="11"/>
      <color indexed="10"/>
      <name val="Calibri"/>
      <family val="2"/>
    </font>
    <font>
      <sz val="10"/>
      <name val="Arial Cyr"/>
      <family val="2"/>
    </font>
    <font>
      <sz val="12"/>
      <name val="Courier New"/>
      <family val="3"/>
    </font>
    <font>
      <sz val="10"/>
      <name val="Arial Narrow"/>
      <family val="2"/>
    </font>
    <font>
      <b/>
      <i/>
      <sz val="10"/>
      <name val="Arial Narrow"/>
      <family val="2"/>
    </font>
    <font>
      <sz val="10"/>
      <name val="Times New Roman"/>
      <family val="1"/>
    </font>
    <font>
      <i/>
      <sz val="10"/>
      <name val="Arial Narrow"/>
      <family val="2"/>
    </font>
    <font>
      <b/>
      <sz val="10"/>
      <name val="Arial Narrow"/>
      <family val="2"/>
    </font>
    <font>
      <sz val="10"/>
      <color indexed="8"/>
      <name val="Arial Narrow"/>
      <family val="2"/>
    </font>
    <font>
      <i/>
      <sz val="10"/>
      <name val="Times New Roman"/>
      <family val="1"/>
    </font>
    <font>
      <b/>
      <i/>
      <sz val="10"/>
      <name val="Times New Roman"/>
      <family val="1"/>
    </font>
    <font>
      <vertAlign val="subscript"/>
      <sz val="10"/>
      <name val="Arial Narrow"/>
      <family val="2"/>
    </font>
    <font>
      <vertAlign val="superscript"/>
      <sz val="10"/>
      <name val="Arial Narrow"/>
      <family val="2"/>
    </font>
    <font>
      <vertAlign val="subscript"/>
      <sz val="8"/>
      <name val="Arial"/>
      <family val="2"/>
    </font>
    <font>
      <vertAlign val="superscript"/>
      <sz val="8"/>
      <name val="Arial"/>
      <family val="2"/>
    </font>
    <font>
      <b/>
      <sz val="9"/>
      <name val="Arial"/>
      <family val="2"/>
    </font>
    <font>
      <i/>
      <sz val="10"/>
      <color indexed="8"/>
      <name val="Arial Narrow"/>
      <family val="2"/>
    </font>
    <font>
      <u val="single"/>
      <sz val="10"/>
      <color indexed="12"/>
      <name val="Arial"/>
      <family val="2"/>
    </font>
    <font>
      <sz val="10"/>
      <color indexed="12"/>
      <name val="Arial Narrow"/>
      <family val="2"/>
    </font>
    <font>
      <u val="single"/>
      <sz val="10"/>
      <color indexed="20"/>
      <name val="Arial"/>
      <family val="2"/>
    </font>
    <font>
      <sz val="10"/>
      <color indexed="10"/>
      <name val="Times New Roman"/>
      <family val="1"/>
    </font>
    <font>
      <sz val="10"/>
      <color indexed="8"/>
      <name val="Times New Roman"/>
      <family val="1"/>
    </font>
    <font>
      <u val="single"/>
      <sz val="10"/>
      <color theme="11"/>
      <name val="Arial"/>
      <family val="2"/>
    </font>
    <font>
      <sz val="10"/>
      <color rgb="FFFF0000"/>
      <name val="Times New Roman"/>
      <family val="1"/>
    </font>
    <font>
      <sz val="10"/>
      <color theme="1"/>
      <name val="Times New Roman"/>
      <family val="1"/>
    </font>
    <font>
      <sz val="10"/>
      <color theme="1"/>
      <name val="Arial Narrow"/>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4"/>
        <bgColor indexed="64"/>
      </patternFill>
    </fill>
    <fill>
      <patternFill patternType="solid">
        <fgColor indexed="41"/>
        <bgColor indexed="64"/>
      </patternFill>
    </fill>
    <fill>
      <patternFill patternType="solid">
        <fgColor indexed="43"/>
        <bgColor indexed="64"/>
      </patternFill>
    </fill>
    <fill>
      <patternFill patternType="solid">
        <fgColor indexed="58"/>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double">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style="thin"/>
      <top style="thin"/>
      <bottom style="thin"/>
    </border>
    <border>
      <left style="thin">
        <color indexed="55"/>
      </left>
      <right style="thin">
        <color indexed="55"/>
      </right>
      <top style="thin">
        <color indexed="55"/>
      </top>
      <bottom style="thin">
        <color indexed="55"/>
      </bottom>
    </border>
    <border>
      <left style="thin"/>
      <right>
        <color indexed="63"/>
      </right>
      <top style="thin"/>
      <bottom style="thin"/>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style="thin">
        <color indexed="8"/>
      </right>
      <top style="thin"/>
      <bottom style="thin"/>
    </border>
    <border>
      <left>
        <color indexed="63"/>
      </left>
      <right>
        <color indexed="63"/>
      </right>
      <top style="thin"/>
      <bottom>
        <color indexed="63"/>
      </bottom>
    </border>
    <border>
      <left style="thin">
        <color indexed="8"/>
      </left>
      <right style="thin"/>
      <top style="thin"/>
      <bottom>
        <color indexed="63"/>
      </bottom>
    </border>
    <border>
      <left>
        <color indexed="63"/>
      </left>
      <right style="thin">
        <color indexed="8"/>
      </right>
      <top style="thin"/>
      <bottom>
        <color indexed="63"/>
      </bottom>
    </border>
    <border>
      <left style="thin"/>
      <right style="thin"/>
      <top style="thin"/>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2" fontId="0" fillId="0" borderId="0" applyFill="0" applyBorder="0" applyAlignment="0" applyProtection="0"/>
    <xf numFmtId="173" fontId="0" fillId="0" borderId="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4" fontId="6" fillId="0" borderId="0">
      <alignment/>
      <protection locked="0"/>
    </xf>
    <xf numFmtId="165" fontId="0" fillId="0" borderId="0" applyFill="0" applyBorder="0" applyAlignment="0" applyProtection="0"/>
    <xf numFmtId="166" fontId="0" fillId="0" borderId="0" applyFill="0" applyBorder="0" applyAlignment="0" applyProtection="0"/>
    <xf numFmtId="0" fontId="7" fillId="0" borderId="0" applyNumberFormat="0">
      <alignment/>
      <protection/>
    </xf>
    <xf numFmtId="0" fontId="8" fillId="0" borderId="0" applyNumberFormat="0" applyFill="0" applyBorder="0" applyAlignment="0" applyProtection="0"/>
    <xf numFmtId="167" fontId="6" fillId="0" borderId="0">
      <alignment/>
      <protection locked="0"/>
    </xf>
    <xf numFmtId="0" fontId="47"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168" fontId="13" fillId="0" borderId="0">
      <alignment/>
      <protection locked="0"/>
    </xf>
    <xf numFmtId="168" fontId="13" fillId="0" borderId="0">
      <alignment/>
      <protection locked="0"/>
    </xf>
    <xf numFmtId="0" fontId="14" fillId="22" borderId="0">
      <alignment/>
      <protection/>
    </xf>
    <xf numFmtId="0" fontId="15" fillId="23" borderId="0">
      <alignment/>
      <protection/>
    </xf>
    <xf numFmtId="0" fontId="16" fillId="0" borderId="0">
      <alignment/>
      <protection/>
    </xf>
    <xf numFmtId="0" fontId="42" fillId="0" borderId="0" applyNumberFormat="0" applyFill="0" applyBorder="0" applyAlignment="0" applyProtection="0"/>
    <xf numFmtId="0" fontId="17" fillId="7" borderId="1" applyNumberFormat="0" applyAlignment="0" applyProtection="0"/>
    <xf numFmtId="0" fontId="26" fillId="0" borderId="0">
      <alignment/>
      <protection/>
    </xf>
    <xf numFmtId="0" fontId="18" fillId="0" borderId="6" applyNumberFormat="0" applyFill="0" applyAlignment="0" applyProtection="0"/>
    <xf numFmtId="0" fontId="1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pplyNumberFormat="0">
      <alignment horizontal="center"/>
      <protection/>
    </xf>
    <xf numFmtId="0" fontId="21" fillId="20" borderId="7" applyNumberFormat="0" applyAlignment="0" applyProtection="0"/>
    <xf numFmtId="0" fontId="0" fillId="0" borderId="0">
      <alignment/>
      <protection/>
    </xf>
    <xf numFmtId="9" fontId="0" fillId="0" borderId="0" applyFill="0" applyBorder="0" applyAlignment="0" applyProtection="0"/>
    <xf numFmtId="0" fontId="22" fillId="0" borderId="0">
      <alignment/>
      <protection/>
    </xf>
    <xf numFmtId="0" fontId="0" fillId="25" borderId="0">
      <alignment/>
      <protection/>
    </xf>
    <xf numFmtId="0" fontId="0" fillId="0" borderId="0">
      <alignment/>
      <protection/>
    </xf>
    <xf numFmtId="0" fontId="0" fillId="0" borderId="0">
      <alignment/>
      <protection/>
    </xf>
    <xf numFmtId="0" fontId="23" fillId="0" borderId="0" applyNumberFormat="0" applyFill="0" applyBorder="0" applyAlignment="0" applyProtection="0"/>
    <xf numFmtId="168" fontId="6" fillId="0" borderId="8">
      <alignment/>
      <protection locked="0"/>
    </xf>
    <xf numFmtId="169" fontId="24" fillId="0" borderId="0">
      <alignment horizontal="left"/>
      <protection/>
    </xf>
    <xf numFmtId="170" fontId="0" fillId="0" borderId="0" applyFill="0" applyBorder="0" applyAlignment="0" applyProtection="0"/>
    <xf numFmtId="171" fontId="0" fillId="0" borderId="0" applyFill="0" applyBorder="0" applyAlignment="0" applyProtection="0"/>
    <xf numFmtId="0" fontId="25" fillId="0" borderId="0" applyNumberFormat="0" applyFill="0" applyBorder="0" applyAlignment="0" applyProtection="0"/>
    <xf numFmtId="0" fontId="0" fillId="0" borderId="0">
      <alignment/>
      <protection/>
    </xf>
    <xf numFmtId="9" fontId="27" fillId="0" borderId="0" applyFill="0" applyAlignment="0" applyProtection="0"/>
    <xf numFmtId="174" fontId="27" fillId="0" borderId="0" applyFill="0" applyAlignment="0" applyProtection="0"/>
  </cellStyleXfs>
  <cellXfs count="198">
    <xf numFmtId="0" fontId="0" fillId="0" borderId="0" xfId="0" applyAlignment="1">
      <alignment/>
    </xf>
    <xf numFmtId="0" fontId="28" fillId="0" borderId="0" xfId="0" applyFont="1" applyBorder="1" applyAlignment="1">
      <alignment vertical="center"/>
    </xf>
    <xf numFmtId="0" fontId="28" fillId="0" borderId="0" xfId="0" applyFont="1" applyBorder="1" applyAlignment="1">
      <alignment horizontal="left" vertical="center" wrapText="1"/>
    </xf>
    <xf numFmtId="0" fontId="28" fillId="0" borderId="0" xfId="0" applyFont="1" applyBorder="1" applyAlignment="1">
      <alignment horizontal="center" vertical="center"/>
    </xf>
    <xf numFmtId="0" fontId="28" fillId="0" borderId="0" xfId="0" applyFont="1" applyBorder="1" applyAlignment="1">
      <alignment/>
    </xf>
    <xf numFmtId="0" fontId="29" fillId="0" borderId="0" xfId="0" applyFont="1" applyAlignment="1">
      <alignment/>
    </xf>
    <xf numFmtId="0" fontId="28" fillId="0" borderId="0" xfId="80" applyFont="1" applyBorder="1" applyAlignment="1">
      <alignment vertical="center"/>
      <protection/>
    </xf>
    <xf numFmtId="0" fontId="28" fillId="0" borderId="0" xfId="0" applyFont="1" applyAlignment="1">
      <alignment/>
    </xf>
    <xf numFmtId="0" fontId="28" fillId="0" borderId="0" xfId="0" applyFont="1" applyBorder="1" applyAlignment="1">
      <alignment/>
    </xf>
    <xf numFmtId="0" fontId="28" fillId="0" borderId="0" xfId="80" applyFont="1" applyAlignment="1">
      <alignment vertical="center"/>
      <protection/>
    </xf>
    <xf numFmtId="0" fontId="28" fillId="0" borderId="0" xfId="0" applyFont="1" applyFill="1" applyAlignment="1">
      <alignment vertical="center"/>
    </xf>
    <xf numFmtId="0" fontId="30" fillId="0" borderId="0" xfId="0" applyFont="1" applyAlignment="1">
      <alignment/>
    </xf>
    <xf numFmtId="0" fontId="28" fillId="0" borderId="0" xfId="0" applyFont="1" applyBorder="1" applyAlignment="1">
      <alignment horizontal="left"/>
    </xf>
    <xf numFmtId="0" fontId="28" fillId="0" borderId="9" xfId="0" applyFont="1" applyBorder="1" applyAlignment="1">
      <alignment/>
    </xf>
    <xf numFmtId="4" fontId="32" fillId="26" borderId="9" xfId="0" applyNumberFormat="1" applyFont="1" applyFill="1" applyBorder="1" applyAlignment="1">
      <alignment horizontal="center" vertical="center" wrapText="1"/>
    </xf>
    <xf numFmtId="4" fontId="32" fillId="26" borderId="9" xfId="0" applyNumberFormat="1" applyFont="1" applyFill="1" applyBorder="1" applyAlignment="1">
      <alignment vertical="center" wrapText="1"/>
    </xf>
    <xf numFmtId="0" fontId="28" fillId="26" borderId="9" xfId="0" applyFont="1" applyFill="1" applyBorder="1" applyAlignment="1">
      <alignment horizontal="center" vertical="center" wrapText="1"/>
    </xf>
    <xf numFmtId="4" fontId="28" fillId="26" borderId="9" xfId="0" applyNumberFormat="1" applyFont="1" applyFill="1" applyBorder="1" applyAlignment="1">
      <alignment vertical="center" wrapText="1"/>
    </xf>
    <xf numFmtId="4" fontId="28" fillId="26" borderId="9" xfId="0" applyNumberFormat="1" applyFont="1" applyFill="1" applyBorder="1" applyAlignment="1">
      <alignment horizontal="center" vertical="center" wrapText="1"/>
    </xf>
    <xf numFmtId="3" fontId="28" fillId="26" borderId="9" xfId="0" applyNumberFormat="1" applyFont="1" applyFill="1" applyBorder="1" applyAlignment="1">
      <alignment horizontal="center" vertical="center" wrapText="1"/>
    </xf>
    <xf numFmtId="0" fontId="28" fillId="0" borderId="9" xfId="0" applyFont="1" applyBorder="1" applyAlignment="1">
      <alignment horizontal="center"/>
    </xf>
    <xf numFmtId="0" fontId="33" fillId="0" borderId="9" xfId="0" applyFont="1" applyFill="1" applyBorder="1" applyAlignment="1">
      <alignment vertical="center" wrapText="1"/>
    </xf>
    <xf numFmtId="0" fontId="33" fillId="0" borderId="9" xfId="0" applyFont="1" applyFill="1" applyBorder="1" applyAlignment="1">
      <alignment horizontal="center" vertical="center" wrapText="1"/>
    </xf>
    <xf numFmtId="2" fontId="33" fillId="0" borderId="9" xfId="0" applyNumberFormat="1" applyFont="1" applyFill="1" applyBorder="1" applyAlignment="1">
      <alignment horizontal="center" vertical="center" wrapText="1"/>
    </xf>
    <xf numFmtId="175" fontId="33" fillId="0" borderId="9" xfId="0" applyNumberFormat="1" applyFont="1" applyFill="1" applyBorder="1" applyAlignment="1">
      <alignment horizontal="center" vertical="center" wrapText="1"/>
    </xf>
    <xf numFmtId="176" fontId="28" fillId="0" borderId="9" xfId="0" applyNumberFormat="1" applyFont="1" applyFill="1" applyBorder="1" applyAlignment="1">
      <alignment horizontal="center" vertical="center" wrapText="1"/>
    </xf>
    <xf numFmtId="4" fontId="28" fillId="26" borderId="10" xfId="0" applyNumberFormat="1" applyFont="1" applyFill="1" applyBorder="1" applyAlignment="1">
      <alignment vertical="center" wrapText="1"/>
    </xf>
    <xf numFmtId="4" fontId="28" fillId="26" borderId="10" xfId="0" applyNumberFormat="1" applyFont="1" applyFill="1" applyBorder="1" applyAlignment="1">
      <alignment horizontal="center" vertical="center" wrapText="1"/>
    </xf>
    <xf numFmtId="0" fontId="28" fillId="26" borderId="11" xfId="0" applyFont="1" applyFill="1" applyBorder="1" applyAlignment="1">
      <alignment horizontal="center" vertical="center" wrapText="1"/>
    </xf>
    <xf numFmtId="4" fontId="32" fillId="26" borderId="10" xfId="0" applyNumberFormat="1" applyFont="1" applyFill="1" applyBorder="1" applyAlignment="1">
      <alignment horizontal="center" vertical="center" wrapText="1"/>
    </xf>
    <xf numFmtId="4" fontId="28" fillId="0" borderId="9" xfId="0" applyNumberFormat="1" applyFont="1" applyFill="1" applyBorder="1" applyAlignment="1">
      <alignment vertical="center" wrapText="1"/>
    </xf>
    <xf numFmtId="4" fontId="28" fillId="26" borderId="9" xfId="0" applyNumberFormat="1" applyFont="1" applyFill="1" applyBorder="1" applyAlignment="1">
      <alignment horizontal="center" wrapText="1"/>
    </xf>
    <xf numFmtId="4" fontId="28" fillId="0" borderId="9" xfId="0" applyNumberFormat="1" applyFont="1" applyFill="1" applyBorder="1" applyAlignment="1">
      <alignment horizontal="center" wrapText="1"/>
    </xf>
    <xf numFmtId="0" fontId="28" fillId="0" borderId="9" xfId="0" applyFont="1" applyFill="1" applyBorder="1" applyAlignment="1">
      <alignment horizontal="left" vertical="center" wrapText="1"/>
    </xf>
    <xf numFmtId="4" fontId="28" fillId="0" borderId="9" xfId="0" applyNumberFormat="1" applyFont="1" applyFill="1" applyBorder="1" applyAlignment="1">
      <alignment horizontal="center"/>
    </xf>
    <xf numFmtId="0" fontId="28" fillId="0" borderId="9" xfId="0" applyFont="1" applyFill="1" applyBorder="1" applyAlignment="1">
      <alignment horizontal="right" vertical="center" wrapText="1"/>
    </xf>
    <xf numFmtId="0" fontId="28" fillId="0" borderId="9" xfId="0" applyFont="1" applyBorder="1" applyAlignment="1">
      <alignment horizontal="left" vertical="center" wrapText="1"/>
    </xf>
    <xf numFmtId="0" fontId="28" fillId="0" borderId="9" xfId="0" applyFont="1" applyFill="1" applyBorder="1" applyAlignment="1">
      <alignment horizontal="center"/>
    </xf>
    <xf numFmtId="2" fontId="28" fillId="0" borderId="9" xfId="0" applyNumberFormat="1" applyFont="1" applyFill="1" applyBorder="1" applyAlignment="1">
      <alignment horizontal="center"/>
    </xf>
    <xf numFmtId="0" fontId="28" fillId="0" borderId="11" xfId="0" applyFont="1" applyBorder="1" applyAlignment="1">
      <alignment horizontal="left" wrapText="1"/>
    </xf>
    <xf numFmtId="0" fontId="28" fillId="0" borderId="11" xfId="0" applyFont="1" applyFill="1" applyBorder="1" applyAlignment="1">
      <alignment horizontal="center"/>
    </xf>
    <xf numFmtId="2" fontId="28" fillId="0" borderId="11" xfId="0" applyNumberFormat="1" applyFont="1" applyFill="1" applyBorder="1" applyAlignment="1">
      <alignment horizontal="center"/>
    </xf>
    <xf numFmtId="0" fontId="28" fillId="0" borderId="9" xfId="0" applyFont="1" applyBorder="1" applyAlignment="1">
      <alignment horizontal="left" wrapText="1"/>
    </xf>
    <xf numFmtId="177" fontId="28" fillId="0" borderId="9" xfId="72" applyNumberFormat="1" applyFont="1" applyFill="1" applyBorder="1" applyAlignment="1">
      <alignment horizontal="center" vertical="center" wrapText="1"/>
      <protection/>
    </xf>
    <xf numFmtId="4" fontId="28" fillId="0" borderId="9" xfId="0" applyNumberFormat="1" applyFont="1" applyFill="1" applyBorder="1" applyAlignment="1">
      <alignment horizontal="center" vertical="center" wrapText="1"/>
    </xf>
    <xf numFmtId="0" fontId="28" fillId="0" borderId="9" xfId="0" applyNumberFormat="1" applyFont="1" applyFill="1" applyBorder="1" applyAlignment="1" applyProtection="1">
      <alignment horizontal="left" vertical="center" wrapText="1"/>
      <protection/>
    </xf>
    <xf numFmtId="4" fontId="28" fillId="26" borderId="9" xfId="0" applyNumberFormat="1" applyFont="1" applyFill="1" applyBorder="1" applyAlignment="1">
      <alignment horizontal="right" vertical="center" wrapText="1"/>
    </xf>
    <xf numFmtId="0" fontId="32" fillId="0" borderId="9" xfId="0" applyFont="1" applyBorder="1" applyAlignment="1">
      <alignment horizontal="center"/>
    </xf>
    <xf numFmtId="1" fontId="28" fillId="0" borderId="9" xfId="0" applyNumberFormat="1" applyFont="1" applyBorder="1" applyAlignment="1">
      <alignment horizontal="center"/>
    </xf>
    <xf numFmtId="0" fontId="28" fillId="0" borderId="9" xfId="0" applyFont="1" applyBorder="1" applyAlignment="1">
      <alignment vertical="center"/>
    </xf>
    <xf numFmtId="2" fontId="28" fillId="0" borderId="9" xfId="0" applyNumberFormat="1" applyFont="1" applyBorder="1" applyAlignment="1">
      <alignment horizontal="center"/>
    </xf>
    <xf numFmtId="0" fontId="28" fillId="0" borderId="0" xfId="0" applyFont="1" applyAlignment="1">
      <alignment/>
    </xf>
    <xf numFmtId="0" fontId="30" fillId="0" borderId="0" xfId="0" applyFont="1" applyBorder="1" applyAlignment="1">
      <alignment vertical="center"/>
    </xf>
    <xf numFmtId="0" fontId="30" fillId="0" borderId="0" xfId="0" applyFont="1" applyBorder="1" applyAlignment="1">
      <alignment horizontal="left" vertical="center" wrapText="1"/>
    </xf>
    <xf numFmtId="0" fontId="30" fillId="0" borderId="0" xfId="0" applyFont="1" applyBorder="1" applyAlignment="1">
      <alignment horizontal="center" vertical="center"/>
    </xf>
    <xf numFmtId="4" fontId="28" fillId="0" borderId="0" xfId="0" applyNumberFormat="1" applyFont="1" applyBorder="1" applyAlignment="1">
      <alignment horizontal="center" vertical="center"/>
    </xf>
    <xf numFmtId="4" fontId="28" fillId="0" borderId="0" xfId="0" applyNumberFormat="1" applyFont="1" applyBorder="1" applyAlignment="1">
      <alignment vertical="center"/>
    </xf>
    <xf numFmtId="0" fontId="31"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28" fillId="0" borderId="12" xfId="0" applyFont="1" applyBorder="1" applyAlignment="1">
      <alignment horizontal="center" vertical="center"/>
    </xf>
    <xf numFmtId="0" fontId="28" fillId="0" borderId="13" xfId="0" applyFont="1" applyBorder="1" applyAlignment="1">
      <alignment/>
    </xf>
    <xf numFmtId="1" fontId="28" fillId="0" borderId="13" xfId="0" applyNumberFormat="1" applyFont="1" applyFill="1" applyBorder="1" applyAlignment="1">
      <alignment horizontal="center"/>
    </xf>
    <xf numFmtId="4" fontId="28" fillId="0" borderId="9" xfId="0" applyNumberFormat="1" applyFont="1" applyBorder="1" applyAlignment="1">
      <alignment vertical="center"/>
    </xf>
    <xf numFmtId="0" fontId="28" fillId="0" borderId="0" xfId="0" applyFont="1" applyFill="1" applyBorder="1" applyAlignment="1" applyProtection="1">
      <alignment horizontal="left" vertical="center" wrapText="1"/>
      <protection/>
    </xf>
    <xf numFmtId="0" fontId="28" fillId="0" borderId="14" xfId="0" applyFont="1" applyBorder="1" applyAlignment="1">
      <alignment horizontal="center"/>
    </xf>
    <xf numFmtId="1" fontId="28" fillId="0" borderId="15" xfId="0" applyNumberFormat="1" applyFont="1" applyFill="1" applyBorder="1" applyAlignment="1">
      <alignment horizontal="center"/>
    </xf>
    <xf numFmtId="1" fontId="28" fillId="0" borderId="9" xfId="0" applyNumberFormat="1" applyFont="1" applyFill="1" applyBorder="1" applyAlignment="1">
      <alignment horizontal="center"/>
    </xf>
    <xf numFmtId="0" fontId="28" fillId="0" borderId="13" xfId="0" applyFont="1" applyBorder="1" applyAlignment="1">
      <alignment horizontal="center"/>
    </xf>
    <xf numFmtId="1" fontId="28" fillId="0" borderId="13" xfId="0" applyNumberFormat="1" applyFont="1" applyBorder="1" applyAlignment="1">
      <alignment horizontal="center"/>
    </xf>
    <xf numFmtId="0" fontId="30" fillId="0" borderId="0" xfId="0" applyFont="1" applyBorder="1" applyAlignment="1">
      <alignment/>
    </xf>
    <xf numFmtId="0" fontId="30" fillId="0" borderId="0" xfId="80" applyFont="1" applyBorder="1" applyAlignment="1">
      <alignment vertical="center"/>
      <protection/>
    </xf>
    <xf numFmtId="0" fontId="30" fillId="0" borderId="0" xfId="0" applyFont="1" applyBorder="1" applyAlignment="1">
      <alignment horizontal="left"/>
    </xf>
    <xf numFmtId="0" fontId="30" fillId="0" borderId="0" xfId="0" applyFont="1" applyBorder="1" applyAlignment="1">
      <alignment/>
    </xf>
    <xf numFmtId="0" fontId="30" fillId="0" borderId="0" xfId="0" applyFont="1" applyFill="1" applyAlignment="1">
      <alignment vertical="center"/>
    </xf>
    <xf numFmtId="4" fontId="30" fillId="0" borderId="0" xfId="0" applyNumberFormat="1" applyFont="1" applyBorder="1" applyAlignment="1">
      <alignment horizontal="center" vertical="center"/>
    </xf>
    <xf numFmtId="4" fontId="30" fillId="0" borderId="0" xfId="0" applyNumberFormat="1" applyFont="1" applyBorder="1" applyAlignment="1">
      <alignment vertical="center"/>
    </xf>
    <xf numFmtId="0" fontId="34"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4" fontId="30" fillId="0" borderId="9" xfId="0" applyNumberFormat="1" applyFont="1" applyBorder="1" applyAlignment="1">
      <alignment vertical="center"/>
    </xf>
    <xf numFmtId="0" fontId="30" fillId="0" borderId="9" xfId="0" applyFont="1" applyBorder="1" applyAlignment="1">
      <alignment/>
    </xf>
    <xf numFmtId="0" fontId="28" fillId="0" borderId="9" xfId="0" applyFont="1" applyBorder="1" applyAlignment="1">
      <alignment/>
    </xf>
    <xf numFmtId="0" fontId="28" fillId="0" borderId="9" xfId="0" applyFont="1" applyBorder="1" applyAlignment="1">
      <alignment horizontal="center" wrapText="1"/>
    </xf>
    <xf numFmtId="0" fontId="28" fillId="0" borderId="9" xfId="0" applyFont="1" applyFill="1" applyBorder="1" applyAlignment="1">
      <alignment horizontal="left"/>
    </xf>
    <xf numFmtId="0" fontId="30" fillId="0" borderId="9" xfId="0" applyFont="1" applyBorder="1" applyAlignment="1">
      <alignment vertical="center"/>
    </xf>
    <xf numFmtId="0" fontId="28" fillId="0" borderId="9" xfId="0" applyFont="1" applyFill="1" applyBorder="1" applyAlignment="1">
      <alignment horizontal="center" vertical="top" wrapText="1"/>
    </xf>
    <xf numFmtId="0" fontId="34" fillId="0" borderId="9" xfId="0" applyFont="1" applyFill="1" applyBorder="1" applyAlignment="1" applyProtection="1">
      <alignment horizontal="center" vertical="center" wrapText="1"/>
      <protection/>
    </xf>
    <xf numFmtId="0" fontId="35" fillId="0" borderId="9" xfId="0" applyFont="1" applyFill="1" applyBorder="1" applyAlignment="1" applyProtection="1">
      <alignment horizontal="center" vertical="center" wrapText="1"/>
      <protection/>
    </xf>
    <xf numFmtId="0" fontId="28" fillId="0" borderId="9" xfId="0" applyFont="1" applyBorder="1" applyAlignment="1">
      <alignment horizontal="center" vertical="center"/>
    </xf>
    <xf numFmtId="0" fontId="28" fillId="0" borderId="9" xfId="0" applyFont="1" applyFill="1" applyBorder="1" applyAlignment="1" applyProtection="1">
      <alignment horizontal="left" vertical="center" wrapText="1"/>
      <protection/>
    </xf>
    <xf numFmtId="176" fontId="28" fillId="26" borderId="9" xfId="0" applyNumberFormat="1" applyFont="1" applyFill="1" applyBorder="1" applyAlignment="1">
      <alignment horizontal="center" vertical="center" wrapText="1"/>
    </xf>
    <xf numFmtId="0" fontId="28" fillId="0" borderId="16" xfId="0" applyFont="1" applyBorder="1" applyAlignment="1">
      <alignment vertical="center" wrapText="1"/>
    </xf>
    <xf numFmtId="49" fontId="24" fillId="0" borderId="13" xfId="0" applyNumberFormat="1" applyFont="1" applyBorder="1" applyAlignment="1">
      <alignment wrapText="1"/>
    </xf>
    <xf numFmtId="49" fontId="28" fillId="0" borderId="13" xfId="0" applyNumberFormat="1" applyFont="1" applyBorder="1" applyAlignment="1">
      <alignment horizontal="center"/>
    </xf>
    <xf numFmtId="49" fontId="28" fillId="0" borderId="16" xfId="0" applyNumberFormat="1" applyFont="1" applyBorder="1" applyAlignment="1">
      <alignment/>
    </xf>
    <xf numFmtId="0" fontId="28" fillId="0" borderId="16" xfId="0" applyFont="1" applyBorder="1" applyAlignment="1">
      <alignment/>
    </xf>
    <xf numFmtId="0" fontId="28" fillId="0" borderId="9" xfId="71" applyNumberFormat="1" applyFont="1" applyFill="1" applyBorder="1" applyAlignment="1" applyProtection="1">
      <alignment horizontal="center" vertical="center"/>
      <protection/>
    </xf>
    <xf numFmtId="0" fontId="28" fillId="0" borderId="16" xfId="0" applyFont="1" applyBorder="1" applyAlignment="1">
      <alignment horizontal="center"/>
    </xf>
    <xf numFmtId="49" fontId="28" fillId="0" borderId="16" xfId="0" applyNumberFormat="1" applyFont="1" applyBorder="1" applyAlignment="1">
      <alignment horizontal="center"/>
    </xf>
    <xf numFmtId="0" fontId="40" fillId="0" borderId="13" xfId="0" applyFont="1" applyBorder="1" applyAlignment="1">
      <alignment horizontal="center" wrapText="1"/>
    </xf>
    <xf numFmtId="0" fontId="24" fillId="0" borderId="16" xfId="0" applyFont="1" applyBorder="1" applyAlignment="1">
      <alignment/>
    </xf>
    <xf numFmtId="0" fontId="24" fillId="0" borderId="16" xfId="0" applyFont="1" applyBorder="1" applyAlignment="1">
      <alignment wrapText="1"/>
    </xf>
    <xf numFmtId="0" fontId="35" fillId="0" borderId="0" xfId="0" applyFont="1" applyAlignment="1">
      <alignment/>
    </xf>
    <xf numFmtId="0" fontId="30" fillId="0" borderId="12" xfId="0" applyFont="1" applyBorder="1" applyAlignment="1">
      <alignment horizontal="center" vertical="center"/>
    </xf>
    <xf numFmtId="0" fontId="28" fillId="0" borderId="9" xfId="0" applyFont="1" applyBorder="1" applyAlignment="1">
      <alignment wrapText="1"/>
    </xf>
    <xf numFmtId="0" fontId="28" fillId="0" borderId="9" xfId="0" applyNumberFormat="1" applyFont="1" applyBorder="1" applyAlignment="1">
      <alignment horizontal="center"/>
    </xf>
    <xf numFmtId="0" fontId="33" fillId="0" borderId="9" xfId="0" applyFont="1" applyBorder="1" applyAlignment="1">
      <alignment vertical="top" wrapText="1"/>
    </xf>
    <xf numFmtId="0" fontId="28" fillId="0" borderId="9" xfId="0" applyNumberFormat="1" applyFont="1" applyBorder="1" applyAlignment="1">
      <alignment horizontal="center" wrapText="1"/>
    </xf>
    <xf numFmtId="4" fontId="28" fillId="26" borderId="9" xfId="0" applyNumberFormat="1" applyFont="1" applyFill="1" applyBorder="1" applyAlignment="1">
      <alignment horizontal="left" vertical="center" wrapText="1"/>
    </xf>
    <xf numFmtId="0" fontId="33" fillId="0" borderId="9" xfId="0" applyFont="1" applyBorder="1" applyAlignment="1">
      <alignment/>
    </xf>
    <xf numFmtId="0" fontId="33" fillId="0" borderId="9" xfId="0" applyFont="1" applyFill="1" applyBorder="1" applyAlignment="1" applyProtection="1">
      <alignment horizontal="center" vertical="center"/>
      <protection hidden="1"/>
    </xf>
    <xf numFmtId="0" fontId="33" fillId="0" borderId="9" xfId="0" applyFont="1" applyFill="1" applyBorder="1" applyAlignment="1" applyProtection="1">
      <alignment horizontal="center"/>
      <protection hidden="1"/>
    </xf>
    <xf numFmtId="0" fontId="28" fillId="0" borderId="9" xfId="0" applyFont="1" applyBorder="1" applyAlignment="1">
      <alignment horizontal="left"/>
    </xf>
    <xf numFmtId="0" fontId="28" fillId="0" borderId="9" xfId="65" applyNumberFormat="1" applyFont="1" applyFill="1" applyBorder="1" applyAlignment="1" applyProtection="1">
      <alignment horizontal="left"/>
      <protection/>
    </xf>
    <xf numFmtId="0" fontId="43" fillId="0" borderId="9" xfId="0" applyFont="1" applyBorder="1" applyAlignment="1">
      <alignment horizontal="left"/>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xf>
    <xf numFmtId="0" fontId="28" fillId="26" borderId="17" xfId="0" applyFont="1" applyFill="1" applyBorder="1" applyAlignment="1">
      <alignment horizontal="center" vertical="center" wrapText="1"/>
    </xf>
    <xf numFmtId="3" fontId="28" fillId="26" borderId="17" xfId="0" applyNumberFormat="1" applyFont="1" applyFill="1" applyBorder="1" applyAlignment="1">
      <alignment horizontal="center" vertical="center" wrapText="1"/>
    </xf>
    <xf numFmtId="4" fontId="28" fillId="26" borderId="17" xfId="0" applyNumberFormat="1" applyFont="1" applyFill="1" applyBorder="1" applyAlignment="1">
      <alignment vertical="center" wrapText="1"/>
    </xf>
    <xf numFmtId="0" fontId="28" fillId="0" borderId="14" xfId="0" applyFont="1" applyBorder="1" applyAlignment="1">
      <alignment vertical="center"/>
    </xf>
    <xf numFmtId="0" fontId="28" fillId="0" borderId="17" xfId="0" applyFont="1" applyBorder="1" applyAlignment="1">
      <alignment vertical="center"/>
    </xf>
    <xf numFmtId="0" fontId="28" fillId="0" borderId="0" xfId="0" applyFont="1" applyBorder="1" applyAlignment="1">
      <alignment horizontal="left" wrapText="1"/>
    </xf>
    <xf numFmtId="0" fontId="28" fillId="0" borderId="0" xfId="0" applyFont="1" applyFill="1" applyBorder="1" applyAlignment="1">
      <alignment horizontal="center"/>
    </xf>
    <xf numFmtId="2" fontId="28" fillId="0" borderId="0" xfId="0" applyNumberFormat="1" applyFont="1" applyFill="1" applyBorder="1" applyAlignment="1">
      <alignment horizontal="center"/>
    </xf>
    <xf numFmtId="0" fontId="28" fillId="27" borderId="18" xfId="80" applyFont="1" applyFill="1" applyBorder="1" applyAlignment="1" applyProtection="1">
      <alignment vertical="center" wrapText="1"/>
      <protection locked="0"/>
    </xf>
    <xf numFmtId="0" fontId="28" fillId="27" borderId="18" xfId="80" applyFont="1" applyFill="1" applyBorder="1" applyAlignment="1" applyProtection="1">
      <alignment horizontal="center" vertical="center"/>
      <protection locked="0"/>
    </xf>
    <xf numFmtId="2" fontId="28" fillId="27" borderId="18" xfId="80" applyNumberFormat="1" applyFont="1" applyFill="1" applyBorder="1" applyAlignment="1" applyProtection="1">
      <alignment horizontal="center" vertical="center"/>
      <protection locked="0"/>
    </xf>
    <xf numFmtId="0" fontId="28" fillId="0" borderId="0" xfId="0" applyFont="1" applyFill="1" applyAlignment="1">
      <alignment vertical="center" wrapText="1"/>
    </xf>
    <xf numFmtId="0" fontId="28" fillId="0" borderId="19" xfId="0" applyFont="1" applyBorder="1" applyAlignment="1">
      <alignment/>
    </xf>
    <xf numFmtId="0" fontId="28" fillId="0" borderId="17" xfId="0" applyFont="1" applyBorder="1" applyAlignment="1">
      <alignment/>
    </xf>
    <xf numFmtId="0" fontId="28" fillId="0" borderId="17" xfId="0" applyFont="1" applyBorder="1" applyAlignment="1">
      <alignment horizontal="left" vertical="center" wrapText="1"/>
    </xf>
    <xf numFmtId="0" fontId="28" fillId="0" borderId="20" xfId="0" applyFont="1" applyFill="1" applyBorder="1" applyAlignment="1">
      <alignment horizontal="left"/>
    </xf>
    <xf numFmtId="0" fontId="28" fillId="0" borderId="17" xfId="0" applyFont="1" applyBorder="1" applyAlignment="1">
      <alignment vertical="center" wrapText="1"/>
    </xf>
    <xf numFmtId="0" fontId="28" fillId="0" borderId="17" xfId="73" applyFont="1" applyFill="1" applyBorder="1" applyAlignment="1">
      <alignment vertical="center" wrapText="1"/>
      <protection/>
    </xf>
    <xf numFmtId="4" fontId="28" fillId="27" borderId="17" xfId="0" applyNumberFormat="1" applyFont="1" applyFill="1" applyBorder="1" applyAlignment="1">
      <alignment vertical="center" wrapText="1"/>
    </xf>
    <xf numFmtId="0" fontId="28" fillId="0" borderId="0" xfId="0" applyFont="1" applyFill="1" applyAlignment="1">
      <alignment horizontal="left" vertical="center" wrapText="1"/>
    </xf>
    <xf numFmtId="3" fontId="28" fillId="26" borderId="0" xfId="0" applyNumberFormat="1"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0" borderId="14" xfId="0" applyFont="1" applyBorder="1" applyAlignment="1">
      <alignment horizontal="left" wrapText="1"/>
    </xf>
    <xf numFmtId="0" fontId="28" fillId="0" borderId="14" xfId="0" applyFont="1" applyFill="1" applyBorder="1" applyAlignment="1">
      <alignment horizontal="center"/>
    </xf>
    <xf numFmtId="4" fontId="28" fillId="26" borderId="14" xfId="0" applyNumberFormat="1" applyFont="1" applyFill="1" applyBorder="1" applyAlignment="1">
      <alignment vertical="center" wrapText="1"/>
    </xf>
    <xf numFmtId="4" fontId="28" fillId="26" borderId="14" xfId="0" applyNumberFormat="1" applyFont="1" applyFill="1" applyBorder="1" applyAlignment="1">
      <alignment horizontal="center" vertical="center" wrapText="1"/>
    </xf>
    <xf numFmtId="0" fontId="28" fillId="26" borderId="0" xfId="0" applyFont="1" applyFill="1" applyBorder="1" applyAlignment="1">
      <alignment horizontal="center" vertical="center" wrapText="1"/>
    </xf>
    <xf numFmtId="4" fontId="28" fillId="26" borderId="0" xfId="0" applyNumberFormat="1" applyFont="1" applyFill="1" applyBorder="1" applyAlignment="1">
      <alignment vertical="center" wrapText="1"/>
    </xf>
    <xf numFmtId="4" fontId="28" fillId="26" borderId="0" xfId="0" applyNumberFormat="1" applyFont="1" applyFill="1" applyBorder="1" applyAlignment="1">
      <alignment horizontal="center" vertical="center" wrapText="1"/>
    </xf>
    <xf numFmtId="2" fontId="28" fillId="0" borderId="14" xfId="0" applyNumberFormat="1" applyFont="1" applyFill="1" applyBorder="1" applyAlignment="1">
      <alignment horizontal="center"/>
    </xf>
    <xf numFmtId="4" fontId="28" fillId="27" borderId="20" xfId="0" applyNumberFormat="1" applyFont="1" applyFill="1" applyBorder="1" applyAlignment="1">
      <alignment vertical="center" wrapText="1"/>
    </xf>
    <xf numFmtId="0" fontId="28" fillId="0" borderId="17" xfId="0" applyFont="1" applyBorder="1" applyAlignment="1">
      <alignment horizontal="left" wrapText="1"/>
    </xf>
    <xf numFmtId="0" fontId="28" fillId="0" borderId="17" xfId="0" applyFont="1" applyFill="1" applyBorder="1" applyAlignment="1">
      <alignment horizontal="center"/>
    </xf>
    <xf numFmtId="2" fontId="28" fillId="0" borderId="17" xfId="0" applyNumberFormat="1" applyFont="1" applyFill="1" applyBorder="1" applyAlignment="1">
      <alignment horizontal="center"/>
    </xf>
    <xf numFmtId="0" fontId="28" fillId="26" borderId="14" xfId="0" applyFont="1" applyFill="1" applyBorder="1" applyAlignment="1">
      <alignment horizontal="center" vertical="center" wrapText="1"/>
    </xf>
    <xf numFmtId="3" fontId="28" fillId="26" borderId="14" xfId="0" applyNumberFormat="1" applyFont="1" applyFill="1" applyBorder="1" applyAlignment="1">
      <alignment horizontal="center" vertical="center" wrapText="1"/>
    </xf>
    <xf numFmtId="4" fontId="28" fillId="26" borderId="17" xfId="0" applyNumberFormat="1" applyFont="1" applyFill="1" applyBorder="1" applyAlignment="1">
      <alignment horizontal="center" vertical="center" wrapText="1"/>
    </xf>
    <xf numFmtId="4" fontId="28" fillId="27" borderId="0" xfId="0" applyNumberFormat="1" applyFont="1" applyFill="1" applyBorder="1" applyAlignment="1">
      <alignment vertical="center" wrapText="1"/>
    </xf>
    <xf numFmtId="0" fontId="28" fillId="0" borderId="22" xfId="0" applyFont="1" applyFill="1" applyBorder="1" applyAlignment="1" applyProtection="1">
      <alignment horizontal="left" vertical="center" wrapText="1"/>
      <protection/>
    </xf>
    <xf numFmtId="0" fontId="34" fillId="0" borderId="23" xfId="0" applyFont="1" applyFill="1" applyBorder="1" applyAlignment="1" applyProtection="1">
      <alignment horizontal="center" vertical="center" wrapText="1"/>
      <protection/>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34" fillId="0" borderId="26" xfId="0" applyFont="1" applyFill="1" applyBorder="1" applyAlignment="1" applyProtection="1">
      <alignment horizontal="center" vertical="center" wrapText="1"/>
      <protection/>
    </xf>
    <xf numFmtId="0" fontId="35" fillId="0" borderId="19" xfId="0" applyFont="1" applyFill="1" applyBorder="1" applyAlignment="1" applyProtection="1">
      <alignment horizontal="center" vertical="center" wrapText="1"/>
      <protection/>
    </xf>
    <xf numFmtId="0" fontId="34" fillId="0" borderId="27" xfId="0" applyFont="1" applyFill="1" applyBorder="1" applyAlignment="1" applyProtection="1">
      <alignment horizontal="center" vertical="center" wrapText="1"/>
      <protection/>
    </xf>
    <xf numFmtId="0" fontId="30" fillId="0" borderId="28" xfId="0" applyFont="1" applyBorder="1" applyAlignment="1">
      <alignment horizontal="center" vertical="center"/>
    </xf>
    <xf numFmtId="0" fontId="34" fillId="0" borderId="29" xfId="0" applyFont="1" applyFill="1" applyBorder="1" applyAlignment="1" applyProtection="1">
      <alignment horizontal="center" vertical="center" wrapText="1"/>
      <protection/>
    </xf>
    <xf numFmtId="0" fontId="35" fillId="0" borderId="26" xfId="0" applyFont="1" applyFill="1" applyBorder="1" applyAlignment="1" applyProtection="1">
      <alignment horizontal="center" vertical="center" wrapText="1"/>
      <protection/>
    </xf>
    <xf numFmtId="3" fontId="28" fillId="0" borderId="9" xfId="0" applyNumberFormat="1" applyFont="1" applyFill="1" applyBorder="1" applyAlignment="1">
      <alignment horizontal="center" vertical="center" wrapText="1"/>
    </xf>
    <xf numFmtId="0" fontId="30" fillId="0" borderId="9" xfId="0" applyFont="1" applyFill="1" applyBorder="1" applyAlignment="1">
      <alignment vertical="center"/>
    </xf>
    <xf numFmtId="0" fontId="30" fillId="0" borderId="0" xfId="0" applyFont="1" applyFill="1" applyBorder="1" applyAlignment="1">
      <alignment vertical="center"/>
    </xf>
    <xf numFmtId="0" fontId="28" fillId="0" borderId="11" xfId="0" applyFont="1" applyFill="1" applyBorder="1" applyAlignment="1">
      <alignment horizontal="center" vertical="center" wrapText="1"/>
    </xf>
    <xf numFmtId="0" fontId="28" fillId="0" borderId="16" xfId="0" applyFont="1" applyFill="1" applyBorder="1" applyAlignment="1">
      <alignment/>
    </xf>
    <xf numFmtId="0" fontId="28" fillId="0" borderId="16" xfId="0" applyFont="1" applyFill="1" applyBorder="1" applyAlignment="1">
      <alignment horizontal="center"/>
    </xf>
    <xf numFmtId="0" fontId="30" fillId="0" borderId="9" xfId="0" applyFont="1" applyFill="1" applyBorder="1" applyAlignment="1">
      <alignment/>
    </xf>
    <xf numFmtId="0" fontId="30" fillId="0" borderId="0" xfId="0" applyFont="1" applyFill="1" applyAlignment="1">
      <alignment/>
    </xf>
    <xf numFmtId="0" fontId="48" fillId="0" borderId="0" xfId="0" applyFont="1" applyFill="1" applyBorder="1" applyAlignment="1">
      <alignment vertical="center"/>
    </xf>
    <xf numFmtId="0" fontId="49" fillId="0" borderId="0" xfId="0" applyFont="1" applyFill="1" applyBorder="1" applyAlignment="1">
      <alignment vertical="center"/>
    </xf>
    <xf numFmtId="4" fontId="30" fillId="0" borderId="9" xfId="0" applyNumberFormat="1" applyFont="1" applyFill="1" applyBorder="1" applyAlignment="1">
      <alignment vertical="center"/>
    </xf>
    <xf numFmtId="0" fontId="50" fillId="0" borderId="16" xfId="0" applyFont="1" applyFill="1" applyBorder="1" applyAlignment="1">
      <alignment horizontal="center"/>
    </xf>
    <xf numFmtId="0" fontId="28" fillId="0" borderId="0" xfId="0" applyFont="1" applyFill="1" applyAlignment="1">
      <alignment horizontal="left" vertical="center" wrapText="1"/>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Border="1" applyAlignment="1">
      <alignment horizontal="center"/>
    </xf>
    <xf numFmtId="0" fontId="28" fillId="0" borderId="0" xfId="0" applyFont="1" applyBorder="1" applyAlignment="1">
      <alignment horizontal="left"/>
    </xf>
    <xf numFmtId="0" fontId="31" fillId="0" borderId="13" xfId="0" applyFont="1" applyFill="1" applyBorder="1" applyAlignment="1" applyProtection="1">
      <alignment horizontal="center" vertical="center" wrapText="1"/>
      <protection/>
    </xf>
    <xf numFmtId="0" fontId="31" fillId="0" borderId="9" xfId="0" applyFont="1" applyFill="1" applyBorder="1" applyAlignment="1" applyProtection="1">
      <alignment horizontal="center" vertical="center" wrapText="1"/>
      <protection/>
    </xf>
    <xf numFmtId="0" fontId="31" fillId="0" borderId="14" xfId="0" applyFont="1" applyFill="1" applyBorder="1" applyAlignment="1" applyProtection="1">
      <alignment horizontal="center" vertical="center" wrapText="1"/>
      <protection/>
    </xf>
    <xf numFmtId="0" fontId="30" fillId="0" borderId="0" xfId="0" applyFont="1" applyBorder="1" applyAlignment="1">
      <alignment horizontal="center" vertical="center"/>
    </xf>
    <xf numFmtId="0" fontId="28" fillId="0" borderId="30" xfId="0" applyFont="1" applyBorder="1" applyAlignment="1">
      <alignment horizontal="center" vertical="center"/>
    </xf>
    <xf numFmtId="0" fontId="34" fillId="0" borderId="13" xfId="0" applyFont="1" applyFill="1" applyBorder="1" applyAlignment="1" applyProtection="1">
      <alignment horizontal="center" vertical="center" wrapText="1"/>
      <protection/>
    </xf>
    <xf numFmtId="0" fontId="34" fillId="0" borderId="31" xfId="0" applyFont="1" applyFill="1" applyBorder="1" applyAlignment="1" applyProtection="1">
      <alignment horizontal="center" vertical="center" wrapText="1"/>
      <protection/>
    </xf>
    <xf numFmtId="0" fontId="34" fillId="0" borderId="14" xfId="0" applyFont="1" applyFill="1" applyBorder="1" applyAlignment="1" applyProtection="1">
      <alignment horizontal="center" vertical="center" wrapText="1"/>
      <protection/>
    </xf>
    <xf numFmtId="0" fontId="34" fillId="0" borderId="30" xfId="0" applyFont="1" applyFill="1" applyBorder="1" applyAlignment="1" applyProtection="1">
      <alignment horizontal="center" vertical="center" wrapText="1"/>
      <protection/>
    </xf>
    <xf numFmtId="0" fontId="30" fillId="0" borderId="0" xfId="0" applyFont="1" applyBorder="1" applyAlignment="1">
      <alignment horizontal="left"/>
    </xf>
    <xf numFmtId="0" fontId="34" fillId="0" borderId="15" xfId="0" applyFont="1" applyFill="1" applyBorder="1" applyAlignment="1" applyProtection="1">
      <alignment horizontal="center" vertical="center" wrapText="1"/>
      <protection/>
    </xf>
    <xf numFmtId="0" fontId="34" fillId="0" borderId="9" xfId="0" applyFont="1" applyFill="1" applyBorder="1" applyAlignment="1" applyProtection="1">
      <alignment horizontal="center" vertical="center" wrapText="1"/>
      <protection/>
    </xf>
    <xf numFmtId="0" fontId="50" fillId="0" borderId="0" xfId="0" applyFont="1" applyFill="1" applyAlignment="1">
      <alignment horizontal="left" vertical="center" wrapText="1"/>
    </xf>
    <xf numFmtId="0" fontId="30" fillId="0" borderId="14" xfId="0" applyFont="1" applyBorder="1" applyAlignment="1">
      <alignment horizontal="center" vertical="center"/>
    </xf>
    <xf numFmtId="0" fontId="35" fillId="0" borderId="0" xfId="0" applyFont="1" applyBorder="1" applyAlignment="1">
      <alignment horizontal="center"/>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Äåķåęķūé [0]_laroux" xfId="33"/>
    <cellStyle name="Äåķåęķūé_laroux"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Date" xfId="48"/>
    <cellStyle name="Dezimal [0]_Compiling Utility Macros" xfId="49"/>
    <cellStyle name="Dezimal_Compiling Utility Macros" xfId="50"/>
    <cellStyle name="Divider" xfId="51"/>
    <cellStyle name="Explanatory Text" xfId="52"/>
    <cellStyle name="Fixed" xfId="53"/>
    <cellStyle name="Followed Hyperlink" xfId="54"/>
    <cellStyle name="Good" xfId="55"/>
    <cellStyle name="Heading 1" xfId="56"/>
    <cellStyle name="Heading 2" xfId="57"/>
    <cellStyle name="Heading 3" xfId="58"/>
    <cellStyle name="Heading 4" xfId="59"/>
    <cellStyle name="Heading1 1" xfId="60"/>
    <cellStyle name="Heading2" xfId="61"/>
    <cellStyle name="Headline I" xfId="62"/>
    <cellStyle name="Headline II" xfId="63"/>
    <cellStyle name="Headline III" xfId="64"/>
    <cellStyle name="Hyperlink" xfId="65"/>
    <cellStyle name="Input" xfId="66"/>
    <cellStyle name="Īįū÷ķūé_laroux" xfId="67"/>
    <cellStyle name="Linked Cell" xfId="68"/>
    <cellStyle name="Neutral" xfId="69"/>
    <cellStyle name="Normaali_light-98_gun" xfId="70"/>
    <cellStyle name="Normal_19. Valmieras slimnica 21.09.2005" xfId="71"/>
    <cellStyle name="Normal_Kazino kazino tauers klub" xfId="72"/>
    <cellStyle name="Normal_Rucavas Dzirnavas T 04.09.2011. 2" xfId="73"/>
    <cellStyle name="Note" xfId="74"/>
    <cellStyle name="Output" xfId="75"/>
    <cellStyle name="Parastais_EL eka+AF8-2" xfId="76"/>
    <cellStyle name="Percent" xfId="77"/>
    <cellStyle name="Position" xfId="78"/>
    <cellStyle name="Standard_Anpassen der Amortisation" xfId="79"/>
    <cellStyle name="Style 1" xfId="80"/>
    <cellStyle name="Style 2" xfId="81"/>
    <cellStyle name="Title" xfId="82"/>
    <cellStyle name="Total" xfId="83"/>
    <cellStyle name="Unit" xfId="84"/>
    <cellStyle name="Währung [0]_Compiling Utility Macros" xfId="85"/>
    <cellStyle name="Währung_Compiling Utility Macros" xfId="86"/>
    <cellStyle name="Warning Text" xfId="87"/>
    <cellStyle name="Обычный_Jelgavas_сметы-конкурс" xfId="88"/>
    <cellStyle name="Процентный_Tame BS AUE" xfId="89"/>
    <cellStyle name="Финансовый_Tame BS AUE" xfId="90"/>
  </cellStyles>
  <dxfs count="6">
    <dxf>
      <font>
        <b val="0"/>
        <color indexed="9"/>
      </font>
    </dxf>
    <dxf>
      <font>
        <b val="0"/>
        <color indexed="9"/>
      </font>
    </dxf>
    <dxf>
      <font>
        <b val="0"/>
        <color indexed="9"/>
      </font>
    </dxf>
    <dxf>
      <font>
        <b val="0"/>
        <color indexed="9"/>
      </font>
    </dxf>
    <dxf>
      <font>
        <b val="0"/>
        <color indexed="9"/>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Kesko%20Agro,%20Riga\target%20price%20blanc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gars\sandra%20doc\Documents%20and%20Settings\Edza\My%20Documents\Sandra%20Doc\Tamesana\Ekodienests\Madonas_kulturas_nams\Madona_AK_28_08_2006_ST_klienta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toms\Desktop\ABC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ul4"/>
      <sheetName val="Taul1"/>
      <sheetName val="Taul2"/>
      <sheetName val="Taul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āme Nr_11"/>
      <sheetName val="Vaks"/>
      <sheetName val="Paskaidrojums"/>
      <sheetName val="Koptāme"/>
      <sheetName val="Tāme Nr.1"/>
      <sheetName val="Tāme Nr.2"/>
      <sheetName val="Tāme Nr.3"/>
      <sheetName val="Tāme N.4"/>
      <sheetName val="M"/>
      <sheetName val="Tāme Nr.5"/>
      <sheetName val="Tāme Nr.6"/>
      <sheetName val="Tāme Nr.7"/>
      <sheetName val="Z"/>
      <sheetName val="Tāme Nr.8"/>
      <sheetName val="Tāme Nr.9"/>
      <sheetName val="Tāme Nr.10"/>
      <sheetName val="Tāme Nr.11"/>
      <sheetName val="Tāme Nr.12"/>
      <sheetName val="Tāme Nr.13"/>
      <sheetName val="Tāme Nr.1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101"/>
  <sheetViews>
    <sheetView zoomScalePageLayoutView="0" workbookViewId="0" topLeftCell="A88">
      <selection activeCell="C98" sqref="C98"/>
    </sheetView>
  </sheetViews>
  <sheetFormatPr defaultColWidth="8.8515625" defaultRowHeight="12.75"/>
  <cols>
    <col min="1" max="1" width="3.140625" style="1" customWidth="1"/>
    <col min="2" max="2" width="41.8515625" style="2" customWidth="1"/>
    <col min="3" max="3" width="6.421875" style="3" customWidth="1"/>
    <col min="4" max="4" width="7.140625" style="3" customWidth="1"/>
    <col min="5" max="5" width="10.7109375" style="1" customWidth="1"/>
    <col min="6" max="18" width="8.8515625" style="1" customWidth="1"/>
    <col min="19" max="19" width="10.57421875" style="1" customWidth="1"/>
    <col min="20" max="20" width="8.8515625" style="1" customWidth="1"/>
    <col min="21" max="21" width="10.7109375" style="1" customWidth="1"/>
    <col min="22" max="16384" width="8.8515625" style="1" customWidth="1"/>
  </cols>
  <sheetData>
    <row r="1" spans="1:4" s="6" customFormat="1" ht="12.75">
      <c r="A1" s="4"/>
      <c r="B1" s="5"/>
      <c r="C1" s="5"/>
      <c r="D1" s="5"/>
    </row>
    <row r="2" spans="1:4" s="6" customFormat="1" ht="12.75">
      <c r="A2" s="181" t="s">
        <v>0</v>
      </c>
      <c r="B2" s="181"/>
      <c r="C2" s="181"/>
      <c r="D2" s="4"/>
    </row>
    <row r="3" spans="1:4" s="6" customFormat="1" ht="12.75">
      <c r="A3" s="7" t="s">
        <v>387</v>
      </c>
      <c r="B3" s="4"/>
      <c r="C3" s="8"/>
      <c r="D3" s="8"/>
    </row>
    <row r="4" spans="1:4" s="6" customFormat="1" ht="12.75">
      <c r="A4" s="9" t="s">
        <v>388</v>
      </c>
      <c r="B4" s="4"/>
      <c r="C4" s="8"/>
      <c r="D4" s="8"/>
    </row>
    <row r="5" spans="1:4" s="6" customFormat="1" ht="12.75">
      <c r="A5" s="9" t="s">
        <v>1</v>
      </c>
      <c r="B5" s="4"/>
      <c r="C5" s="8"/>
      <c r="D5" s="8"/>
    </row>
    <row r="6" spans="1:4" s="6" customFormat="1" ht="12.75">
      <c r="A6" s="9" t="s">
        <v>2</v>
      </c>
      <c r="B6" s="4"/>
      <c r="C6" s="8"/>
      <c r="D6" s="8"/>
    </row>
    <row r="7" spans="1:4" s="6" customFormat="1" ht="12.75">
      <c r="A7" s="10"/>
      <c r="B7" s="8"/>
      <c r="C7" s="8"/>
      <c r="D7" s="51"/>
    </row>
    <row r="8" spans="1:4" s="6" customFormat="1" ht="12.75">
      <c r="A8" s="182"/>
      <c r="B8" s="182"/>
      <c r="C8" s="182"/>
      <c r="D8" s="182"/>
    </row>
    <row r="9" spans="1:34" ht="12.75" customHeight="1">
      <c r="A9" s="183" t="s">
        <v>3</v>
      </c>
      <c r="B9" s="184" t="s">
        <v>4</v>
      </c>
      <c r="C9" s="184" t="s">
        <v>5</v>
      </c>
      <c r="D9" s="185" t="s">
        <v>6</v>
      </c>
      <c r="E9" s="179" t="s">
        <v>7</v>
      </c>
      <c r="F9" s="179" t="s">
        <v>8</v>
      </c>
      <c r="O9" s="6"/>
      <c r="W9" s="6"/>
      <c r="X9" s="6"/>
      <c r="AG9" s="6"/>
      <c r="AH9" s="6"/>
    </row>
    <row r="10" spans="1:19" ht="12.75">
      <c r="A10" s="183"/>
      <c r="B10" s="184"/>
      <c r="C10" s="184"/>
      <c r="D10" s="185"/>
      <c r="E10" s="179"/>
      <c r="F10" s="179"/>
      <c r="G10" s="51"/>
      <c r="H10" s="51"/>
      <c r="I10" s="51"/>
      <c r="J10" s="51"/>
      <c r="K10" s="51"/>
      <c r="L10" s="51"/>
      <c r="M10" s="51"/>
      <c r="N10" s="51"/>
      <c r="O10" s="51"/>
      <c r="P10" s="51"/>
      <c r="Q10" s="51"/>
      <c r="R10" s="51"/>
      <c r="S10" s="51"/>
    </row>
    <row r="11" spans="1:19" ht="12" customHeight="1">
      <c r="A11" s="13"/>
      <c r="B11" s="14" t="s">
        <v>9</v>
      </c>
      <c r="C11" s="15"/>
      <c r="D11" s="15"/>
      <c r="E11" s="13"/>
      <c r="F11" s="13"/>
      <c r="G11" s="51"/>
      <c r="H11" s="51"/>
      <c r="I11" s="51"/>
      <c r="J11" s="51"/>
      <c r="K11" s="51"/>
      <c r="L11" s="51"/>
      <c r="M11" s="51"/>
      <c r="N11" s="51"/>
      <c r="O11" s="51"/>
      <c r="P11" s="51"/>
      <c r="Q11" s="51"/>
      <c r="R11" s="51"/>
      <c r="S11" s="51"/>
    </row>
    <row r="12" spans="1:19" ht="12.75">
      <c r="A12" s="16">
        <v>1</v>
      </c>
      <c r="B12" s="17" t="s">
        <v>10</v>
      </c>
      <c r="C12" s="18" t="s">
        <v>11</v>
      </c>
      <c r="D12" s="19">
        <v>1</v>
      </c>
      <c r="E12" s="13"/>
      <c r="F12" s="13"/>
      <c r="G12" s="51"/>
      <c r="H12" s="51"/>
      <c r="I12" s="51"/>
      <c r="J12" s="51"/>
      <c r="K12" s="51"/>
      <c r="L12" s="51"/>
      <c r="M12" s="51"/>
      <c r="N12" s="51"/>
      <c r="O12" s="51"/>
      <c r="P12" s="51"/>
      <c r="Q12" s="51"/>
      <c r="R12" s="51"/>
      <c r="S12" s="51"/>
    </row>
    <row r="13" spans="1:19" ht="25.5">
      <c r="A13" s="16">
        <v>2</v>
      </c>
      <c r="B13" s="17" t="s">
        <v>12</v>
      </c>
      <c r="C13" s="18" t="s">
        <v>11</v>
      </c>
      <c r="D13" s="19">
        <v>1</v>
      </c>
      <c r="E13" s="13"/>
      <c r="F13" s="13"/>
      <c r="G13" s="51"/>
      <c r="H13" s="51"/>
      <c r="I13" s="51"/>
      <c r="J13" s="51"/>
      <c r="K13" s="51"/>
      <c r="L13" s="51"/>
      <c r="M13" s="51"/>
      <c r="N13" s="51"/>
      <c r="O13" s="51"/>
      <c r="P13" s="51"/>
      <c r="Q13" s="51"/>
      <c r="R13" s="51"/>
      <c r="S13" s="51"/>
    </row>
    <row r="14" spans="1:19" ht="23.25" customHeight="1">
      <c r="A14" s="16">
        <v>3</v>
      </c>
      <c r="B14" s="17" t="s">
        <v>13</v>
      </c>
      <c r="C14" s="18" t="s">
        <v>11</v>
      </c>
      <c r="D14" s="19">
        <v>1</v>
      </c>
      <c r="E14" s="13"/>
      <c r="F14" s="13"/>
      <c r="G14" s="51"/>
      <c r="H14" s="51"/>
      <c r="I14" s="51"/>
      <c r="J14" s="51"/>
      <c r="K14" s="51"/>
      <c r="L14" s="51"/>
      <c r="M14" s="51"/>
      <c r="N14" s="51"/>
      <c r="O14" s="51"/>
      <c r="P14" s="51"/>
      <c r="Q14" s="51"/>
      <c r="R14" s="51"/>
      <c r="S14" s="51"/>
    </row>
    <row r="15" spans="1:19" ht="27" customHeight="1">
      <c r="A15" s="16">
        <v>4</v>
      </c>
      <c r="B15" s="17" t="s">
        <v>14</v>
      </c>
      <c r="C15" s="20" t="s">
        <v>15</v>
      </c>
      <c r="D15" s="20">
        <v>1</v>
      </c>
      <c r="E15" s="13"/>
      <c r="F15" s="13"/>
      <c r="G15" s="51"/>
      <c r="H15" s="51"/>
      <c r="I15" s="51"/>
      <c r="J15" s="51"/>
      <c r="K15" s="51"/>
      <c r="L15" s="51"/>
      <c r="M15" s="51"/>
      <c r="N15" s="51"/>
      <c r="O15" s="51"/>
      <c r="P15" s="51"/>
      <c r="Q15" s="51"/>
      <c r="R15" s="51"/>
      <c r="S15" s="51"/>
    </row>
    <row r="16" spans="1:19" ht="12.75" customHeight="1">
      <c r="A16" s="16"/>
      <c r="B16" s="17"/>
      <c r="C16" s="20"/>
      <c r="D16" s="20"/>
      <c r="E16" s="13"/>
      <c r="F16" s="13"/>
      <c r="G16" s="51"/>
      <c r="H16" s="51"/>
      <c r="I16" s="51"/>
      <c r="J16" s="51"/>
      <c r="K16" s="51"/>
      <c r="L16" s="51"/>
      <c r="M16" s="51"/>
      <c r="N16" s="51"/>
      <c r="O16" s="51"/>
      <c r="P16" s="51"/>
      <c r="Q16" s="51"/>
      <c r="R16" s="51"/>
      <c r="S16" s="51"/>
    </row>
    <row r="17" spans="1:19" ht="12.75" customHeight="1">
      <c r="A17" s="16"/>
      <c r="B17" s="14" t="s">
        <v>16</v>
      </c>
      <c r="C17" s="20"/>
      <c r="D17" s="20"/>
      <c r="E17" s="13"/>
      <c r="F17" s="13"/>
      <c r="G17" s="51"/>
      <c r="H17" s="51"/>
      <c r="I17" s="51"/>
      <c r="J17" s="51"/>
      <c r="K17" s="51"/>
      <c r="L17" s="51"/>
      <c r="M17" s="51"/>
      <c r="N17" s="51"/>
      <c r="O17" s="51"/>
      <c r="P17" s="51"/>
      <c r="Q17" s="51"/>
      <c r="R17" s="51"/>
      <c r="S17" s="51"/>
    </row>
    <row r="18" spans="1:19" ht="12.75" customHeight="1">
      <c r="A18" s="16">
        <v>1</v>
      </c>
      <c r="B18" s="21" t="s">
        <v>17</v>
      </c>
      <c r="C18" s="22" t="s">
        <v>18</v>
      </c>
      <c r="D18" s="23">
        <v>17</v>
      </c>
      <c r="E18" s="13"/>
      <c r="F18" s="13"/>
      <c r="G18" s="51"/>
      <c r="H18" s="51"/>
      <c r="I18" s="51"/>
      <c r="J18" s="51"/>
      <c r="K18" s="51"/>
      <c r="L18" s="51"/>
      <c r="M18" s="51"/>
      <c r="N18" s="51"/>
      <c r="O18" s="51"/>
      <c r="P18" s="51"/>
      <c r="Q18" s="51"/>
      <c r="R18" s="51"/>
      <c r="S18" s="51"/>
    </row>
    <row r="19" spans="1:19" ht="12.75" customHeight="1">
      <c r="A19" s="16">
        <v>2</v>
      </c>
      <c r="B19" s="21" t="s">
        <v>19</v>
      </c>
      <c r="C19" s="22" t="s">
        <v>20</v>
      </c>
      <c r="D19" s="24">
        <f>240-18</f>
        <v>222</v>
      </c>
      <c r="E19" s="13"/>
      <c r="F19" s="13"/>
      <c r="G19" s="51"/>
      <c r="H19" s="51"/>
      <c r="I19" s="51"/>
      <c r="J19" s="51"/>
      <c r="K19" s="51"/>
      <c r="L19" s="51"/>
      <c r="M19" s="51"/>
      <c r="N19" s="51"/>
      <c r="O19" s="51"/>
      <c r="P19" s="51"/>
      <c r="Q19" s="51"/>
      <c r="R19" s="51"/>
      <c r="S19" s="51"/>
    </row>
    <row r="20" spans="1:19" ht="12.75">
      <c r="A20" s="16">
        <v>3</v>
      </c>
      <c r="B20" s="21" t="s">
        <v>21</v>
      </c>
      <c r="C20" s="22" t="s">
        <v>22</v>
      </c>
      <c r="D20" s="24">
        <v>2.2</v>
      </c>
      <c r="E20" s="13"/>
      <c r="F20" s="13"/>
      <c r="G20" s="51"/>
      <c r="H20" s="51"/>
      <c r="I20" s="51"/>
      <c r="J20" s="51"/>
      <c r="K20" s="51"/>
      <c r="L20" s="51"/>
      <c r="M20" s="51"/>
      <c r="N20" s="51"/>
      <c r="O20" s="51"/>
      <c r="P20" s="51"/>
      <c r="Q20" s="51"/>
      <c r="R20" s="51"/>
      <c r="S20" s="51"/>
    </row>
    <row r="21" spans="1:19" ht="12.75">
      <c r="A21" s="16">
        <v>4</v>
      </c>
      <c r="B21" s="21" t="s">
        <v>23</v>
      </c>
      <c r="C21" s="22" t="s">
        <v>20</v>
      </c>
      <c r="D21" s="24">
        <v>338</v>
      </c>
      <c r="E21" s="13"/>
      <c r="F21" s="13"/>
      <c r="G21" s="51"/>
      <c r="H21" s="51"/>
      <c r="I21" s="51"/>
      <c r="J21" s="51"/>
      <c r="K21" s="51"/>
      <c r="L21" s="51"/>
      <c r="M21" s="51"/>
      <c r="N21" s="51"/>
      <c r="O21" s="51"/>
      <c r="P21" s="51"/>
      <c r="Q21" s="51"/>
      <c r="R21" s="51"/>
      <c r="S21" s="51"/>
    </row>
    <row r="22" spans="1:19" ht="25.5">
      <c r="A22" s="16">
        <v>5</v>
      </c>
      <c r="B22" s="21" t="s">
        <v>24</v>
      </c>
      <c r="C22" s="22" t="s">
        <v>22</v>
      </c>
      <c r="D22" s="25">
        <v>121</v>
      </c>
      <c r="E22" s="13"/>
      <c r="F22" s="13"/>
      <c r="G22" s="51"/>
      <c r="H22" s="51"/>
      <c r="I22" s="51"/>
      <c r="J22" s="51"/>
      <c r="K22" s="51"/>
      <c r="L22" s="51"/>
      <c r="M22" s="51"/>
      <c r="N22" s="51"/>
      <c r="O22" s="51"/>
      <c r="P22" s="51"/>
      <c r="Q22" s="51"/>
      <c r="R22" s="51"/>
      <c r="S22" s="51"/>
    </row>
    <row r="23" spans="1:19" ht="12.75">
      <c r="A23" s="16">
        <v>6</v>
      </c>
      <c r="B23" s="26" t="s">
        <v>25</v>
      </c>
      <c r="C23" s="27" t="s">
        <v>26</v>
      </c>
      <c r="D23" s="18">
        <v>60</v>
      </c>
      <c r="E23" s="13"/>
      <c r="F23" s="13"/>
      <c r="G23" s="51"/>
      <c r="H23" s="51"/>
      <c r="I23" s="51"/>
      <c r="J23" s="51"/>
      <c r="K23" s="51"/>
      <c r="L23" s="51"/>
      <c r="M23" s="51"/>
      <c r="N23" s="51"/>
      <c r="O23" s="51"/>
      <c r="P23" s="51"/>
      <c r="Q23" s="51"/>
      <c r="R23" s="51"/>
      <c r="S23" s="51"/>
    </row>
    <row r="24" spans="1:19" ht="12.75">
      <c r="A24" s="16">
        <v>7</v>
      </c>
      <c r="B24" s="26" t="s">
        <v>27</v>
      </c>
      <c r="C24" s="27" t="s">
        <v>28</v>
      </c>
      <c r="D24" s="18">
        <v>45</v>
      </c>
      <c r="E24" s="13"/>
      <c r="F24" s="13"/>
      <c r="G24" s="51"/>
      <c r="H24" s="51"/>
      <c r="I24" s="51"/>
      <c r="J24" s="51"/>
      <c r="K24" s="51"/>
      <c r="L24" s="51"/>
      <c r="M24" s="51"/>
      <c r="N24" s="51"/>
      <c r="O24" s="51"/>
      <c r="P24" s="51"/>
      <c r="Q24" s="51"/>
      <c r="R24" s="51"/>
      <c r="S24" s="51"/>
    </row>
    <row r="25" spans="1:19" ht="12.75">
      <c r="A25" s="16">
        <v>8</v>
      </c>
      <c r="B25" s="26" t="s">
        <v>29</v>
      </c>
      <c r="C25" s="27" t="s">
        <v>20</v>
      </c>
      <c r="D25" s="18">
        <v>8</v>
      </c>
      <c r="E25" s="13"/>
      <c r="F25" s="13"/>
      <c r="G25" s="51"/>
      <c r="H25" s="51"/>
      <c r="I25" s="51"/>
      <c r="J25" s="51"/>
      <c r="K25" s="51"/>
      <c r="L25" s="51"/>
      <c r="M25" s="51"/>
      <c r="N25" s="51"/>
      <c r="O25" s="51"/>
      <c r="P25" s="51"/>
      <c r="Q25" s="51"/>
      <c r="R25" s="51"/>
      <c r="S25" s="51"/>
    </row>
    <row r="26" spans="1:19" ht="12.75" customHeight="1">
      <c r="A26" s="16">
        <v>9</v>
      </c>
      <c r="B26" s="26" t="s">
        <v>30</v>
      </c>
      <c r="C26" s="27" t="s">
        <v>18</v>
      </c>
      <c r="D26" s="18">
        <v>15</v>
      </c>
      <c r="E26" s="13"/>
      <c r="F26" s="13"/>
      <c r="G26" s="51"/>
      <c r="H26" s="51"/>
      <c r="I26" s="51"/>
      <c r="J26" s="51"/>
      <c r="K26" s="51"/>
      <c r="L26" s="51"/>
      <c r="M26" s="51"/>
      <c r="N26" s="51"/>
      <c r="O26" s="51"/>
      <c r="P26" s="51"/>
      <c r="Q26" s="51"/>
      <c r="R26" s="51"/>
      <c r="S26" s="51"/>
    </row>
    <row r="27" spans="1:19" ht="12.75" customHeight="1">
      <c r="A27" s="28"/>
      <c r="B27" s="29" t="s">
        <v>31</v>
      </c>
      <c r="C27" s="27"/>
      <c r="D27" s="18"/>
      <c r="E27" s="13"/>
      <c r="F27" s="13"/>
      <c r="G27" s="51"/>
      <c r="H27" s="51"/>
      <c r="I27" s="51"/>
      <c r="J27" s="51"/>
      <c r="K27" s="51"/>
      <c r="L27" s="51"/>
      <c r="M27" s="51"/>
      <c r="N27" s="51"/>
      <c r="O27" s="51"/>
      <c r="P27" s="51"/>
      <c r="Q27" s="51"/>
      <c r="R27" s="51"/>
      <c r="S27" s="51"/>
    </row>
    <row r="28" spans="1:19" ht="25.5">
      <c r="A28" s="28">
        <v>1</v>
      </c>
      <c r="B28" s="26" t="s">
        <v>32</v>
      </c>
      <c r="C28" s="18" t="s">
        <v>22</v>
      </c>
      <c r="D28" s="25">
        <v>3.8</v>
      </c>
      <c r="E28" s="13"/>
      <c r="F28" s="13"/>
      <c r="G28" s="51"/>
      <c r="H28" s="51"/>
      <c r="I28" s="51"/>
      <c r="J28" s="51"/>
      <c r="K28" s="51"/>
      <c r="L28" s="51"/>
      <c r="M28" s="51"/>
      <c r="N28" s="51"/>
      <c r="O28" s="51"/>
      <c r="P28" s="51"/>
      <c r="Q28" s="51"/>
      <c r="R28" s="51"/>
      <c r="S28" s="51"/>
    </row>
    <row r="29" spans="1:19" ht="12.75">
      <c r="A29" s="28">
        <v>2</v>
      </c>
      <c r="B29" s="26" t="s">
        <v>33</v>
      </c>
      <c r="C29" s="18" t="s">
        <v>20</v>
      </c>
      <c r="D29" s="25">
        <v>285</v>
      </c>
      <c r="E29" s="13"/>
      <c r="F29" s="13"/>
      <c r="G29" s="51"/>
      <c r="H29" s="51"/>
      <c r="I29" s="51"/>
      <c r="J29" s="51"/>
      <c r="K29" s="51"/>
      <c r="L29" s="51"/>
      <c r="M29" s="51"/>
      <c r="N29" s="51"/>
      <c r="O29" s="51"/>
      <c r="P29" s="51"/>
      <c r="Q29" s="51"/>
      <c r="R29" s="51"/>
      <c r="S29" s="51"/>
    </row>
    <row r="30" spans="1:19" ht="51">
      <c r="A30" s="28">
        <v>3</v>
      </c>
      <c r="B30" s="30" t="s">
        <v>34</v>
      </c>
      <c r="C30" s="31" t="s">
        <v>20</v>
      </c>
      <c r="D30" s="32">
        <v>167</v>
      </c>
      <c r="E30" s="13"/>
      <c r="F30" s="13"/>
      <c r="G30" s="51"/>
      <c r="H30" s="51"/>
      <c r="I30" s="51"/>
      <c r="J30" s="51"/>
      <c r="K30" s="51"/>
      <c r="L30" s="51"/>
      <c r="M30" s="51"/>
      <c r="N30" s="51"/>
      <c r="O30" s="51"/>
      <c r="P30" s="51"/>
      <c r="Q30" s="51"/>
      <c r="R30" s="51"/>
      <c r="S30" s="51"/>
    </row>
    <row r="31" spans="1:19" ht="51">
      <c r="A31" s="28">
        <v>4</v>
      </c>
      <c r="B31" s="30" t="s">
        <v>35</v>
      </c>
      <c r="C31" s="31" t="s">
        <v>20</v>
      </c>
      <c r="D31" s="32">
        <v>45</v>
      </c>
      <c r="E31" s="13"/>
      <c r="F31" s="13"/>
      <c r="G31" s="51"/>
      <c r="H31" s="51"/>
      <c r="I31" s="51"/>
      <c r="J31" s="51"/>
      <c r="K31" s="51"/>
      <c r="L31" s="51"/>
      <c r="M31" s="51"/>
      <c r="N31" s="51"/>
      <c r="O31" s="51"/>
      <c r="P31" s="51"/>
      <c r="Q31" s="51"/>
      <c r="R31" s="51"/>
      <c r="S31" s="51"/>
    </row>
    <row r="32" spans="1:19" ht="54.75" customHeight="1">
      <c r="A32" s="28">
        <v>5</v>
      </c>
      <c r="B32" s="30" t="s">
        <v>36</v>
      </c>
      <c r="C32" s="31" t="s">
        <v>20</v>
      </c>
      <c r="D32" s="32">
        <f>17+29</f>
        <v>46</v>
      </c>
      <c r="E32" s="13"/>
      <c r="F32" s="13"/>
      <c r="G32" s="51"/>
      <c r="H32" s="51"/>
      <c r="I32" s="51"/>
      <c r="J32" s="51"/>
      <c r="K32" s="51"/>
      <c r="L32" s="51"/>
      <c r="M32" s="51"/>
      <c r="N32" s="51"/>
      <c r="O32" s="51"/>
      <c r="P32" s="51"/>
      <c r="Q32" s="51"/>
      <c r="R32" s="51"/>
      <c r="S32" s="51"/>
    </row>
    <row r="33" spans="1:19" ht="51">
      <c r="A33" s="28">
        <v>6</v>
      </c>
      <c r="B33" s="30" t="s">
        <v>37</v>
      </c>
      <c r="C33" s="31" t="s">
        <v>20</v>
      </c>
      <c r="D33" s="32">
        <v>4</v>
      </c>
      <c r="E33" s="13"/>
      <c r="F33" s="13"/>
      <c r="G33" s="51"/>
      <c r="H33" s="51"/>
      <c r="I33" s="51"/>
      <c r="J33" s="51"/>
      <c r="K33" s="51"/>
      <c r="L33" s="51"/>
      <c r="M33" s="51"/>
      <c r="N33" s="51"/>
      <c r="O33" s="51"/>
      <c r="P33" s="51"/>
      <c r="Q33" s="51"/>
      <c r="R33" s="51"/>
      <c r="S33" s="51"/>
    </row>
    <row r="34" spans="1:19" ht="25.5">
      <c r="A34" s="28">
        <v>7</v>
      </c>
      <c r="B34" s="30" t="s">
        <v>38</v>
      </c>
      <c r="C34" s="31" t="s">
        <v>20</v>
      </c>
      <c r="D34" s="32">
        <v>8</v>
      </c>
      <c r="E34" s="13"/>
      <c r="F34" s="13"/>
      <c r="G34" s="51"/>
      <c r="H34" s="51"/>
      <c r="I34" s="51"/>
      <c r="J34" s="51"/>
      <c r="K34" s="51"/>
      <c r="L34" s="51"/>
      <c r="M34" s="51"/>
      <c r="N34" s="51"/>
      <c r="O34" s="51"/>
      <c r="P34" s="51"/>
      <c r="Q34" s="51"/>
      <c r="R34" s="51"/>
      <c r="S34" s="51"/>
    </row>
    <row r="35" spans="1:19" ht="12.75">
      <c r="A35" s="28"/>
      <c r="B35" s="33" t="s">
        <v>39</v>
      </c>
      <c r="C35" s="20" t="s">
        <v>18</v>
      </c>
      <c r="D35" s="34">
        <v>2</v>
      </c>
      <c r="E35" s="13"/>
      <c r="F35" s="13"/>
      <c r="G35" s="51"/>
      <c r="H35" s="51"/>
      <c r="I35" s="51"/>
      <c r="J35" s="51"/>
      <c r="K35" s="51"/>
      <c r="L35" s="51"/>
      <c r="M35" s="51"/>
      <c r="N35" s="51"/>
      <c r="O35" s="51"/>
      <c r="P35" s="51"/>
      <c r="Q35" s="51"/>
      <c r="R35" s="51"/>
      <c r="S35" s="51"/>
    </row>
    <row r="36" spans="1:19" ht="12.75">
      <c r="A36" s="28"/>
      <c r="B36" s="35" t="s">
        <v>40</v>
      </c>
      <c r="C36" s="20" t="s">
        <v>18</v>
      </c>
      <c r="D36" s="34">
        <v>1</v>
      </c>
      <c r="E36" s="13"/>
      <c r="F36" s="13"/>
      <c r="G36" s="51"/>
      <c r="H36" s="51"/>
      <c r="I36" s="51"/>
      <c r="J36" s="51"/>
      <c r="K36" s="51"/>
      <c r="L36" s="51"/>
      <c r="M36" s="51"/>
      <c r="N36" s="51"/>
      <c r="O36" s="51"/>
      <c r="P36" s="51"/>
      <c r="Q36" s="51"/>
      <c r="R36" s="51"/>
      <c r="S36" s="51"/>
    </row>
    <row r="37" spans="1:19" ht="12.75">
      <c r="A37" s="28"/>
      <c r="B37" s="35" t="s">
        <v>41</v>
      </c>
      <c r="C37" s="20" t="s">
        <v>18</v>
      </c>
      <c r="D37" s="34">
        <v>1</v>
      </c>
      <c r="E37" s="13"/>
      <c r="F37" s="13"/>
      <c r="G37" s="51"/>
      <c r="H37" s="51"/>
      <c r="I37" s="51"/>
      <c r="J37" s="51"/>
      <c r="K37" s="51"/>
      <c r="L37" s="51"/>
      <c r="M37" s="51"/>
      <c r="N37" s="51"/>
      <c r="O37" s="51"/>
      <c r="P37" s="51"/>
      <c r="Q37" s="51"/>
      <c r="R37" s="51"/>
      <c r="S37" s="51"/>
    </row>
    <row r="38" spans="1:19" ht="12.75">
      <c r="A38" s="28"/>
      <c r="B38" s="35" t="s">
        <v>42</v>
      </c>
      <c r="C38" s="20" t="s">
        <v>18</v>
      </c>
      <c r="D38" s="34">
        <v>1</v>
      </c>
      <c r="E38" s="13"/>
      <c r="F38" s="13"/>
      <c r="G38" s="51"/>
      <c r="H38" s="51"/>
      <c r="I38" s="51"/>
      <c r="J38" s="51"/>
      <c r="K38" s="51"/>
      <c r="L38" s="51"/>
      <c r="M38" s="51"/>
      <c r="N38" s="51"/>
      <c r="O38" s="51"/>
      <c r="P38" s="51"/>
      <c r="Q38" s="51"/>
      <c r="R38" s="51"/>
      <c r="S38" s="51"/>
    </row>
    <row r="39" spans="1:19" ht="38.25">
      <c r="A39" s="28">
        <v>8</v>
      </c>
      <c r="B39" s="36" t="s">
        <v>43</v>
      </c>
      <c r="C39" s="37" t="s">
        <v>44</v>
      </c>
      <c r="D39" s="38">
        <v>0.35</v>
      </c>
      <c r="E39" s="13"/>
      <c r="F39" s="13"/>
      <c r="G39" s="51"/>
      <c r="H39" s="51"/>
      <c r="I39" s="51"/>
      <c r="J39" s="51"/>
      <c r="K39" s="51"/>
      <c r="L39" s="51"/>
      <c r="M39" s="51"/>
      <c r="N39" s="51"/>
      <c r="O39" s="51"/>
      <c r="P39" s="51"/>
      <c r="Q39" s="51"/>
      <c r="R39" s="51"/>
      <c r="S39" s="51"/>
    </row>
    <row r="40" spans="1:19" ht="12.75">
      <c r="A40" s="28">
        <v>9</v>
      </c>
      <c r="B40" s="39" t="s">
        <v>45</v>
      </c>
      <c r="C40" s="40" t="s">
        <v>20</v>
      </c>
      <c r="D40" s="41">
        <v>7</v>
      </c>
      <c r="E40" s="13"/>
      <c r="F40" s="13"/>
      <c r="G40" s="51"/>
      <c r="H40" s="51"/>
      <c r="I40" s="51"/>
      <c r="J40" s="51"/>
      <c r="K40" s="51"/>
      <c r="L40" s="51"/>
      <c r="M40" s="51"/>
      <c r="N40" s="51"/>
      <c r="O40" s="51"/>
      <c r="P40" s="51"/>
      <c r="Q40" s="51"/>
      <c r="R40" s="51"/>
      <c r="S40" s="51"/>
    </row>
    <row r="41" spans="1:19" ht="12.75">
      <c r="A41" s="28">
        <v>10</v>
      </c>
      <c r="B41" s="42" t="s">
        <v>46</v>
      </c>
      <c r="C41" s="37" t="s">
        <v>20</v>
      </c>
      <c r="D41" s="38">
        <v>7</v>
      </c>
      <c r="E41" s="13"/>
      <c r="F41" s="13"/>
      <c r="G41" s="51"/>
      <c r="H41" s="51"/>
      <c r="I41" s="51"/>
      <c r="J41" s="51"/>
      <c r="K41" s="51"/>
      <c r="L41" s="51"/>
      <c r="M41" s="51"/>
      <c r="N41" s="51"/>
      <c r="O41" s="51"/>
      <c r="P41" s="51"/>
      <c r="Q41" s="51"/>
      <c r="R41" s="51"/>
      <c r="S41" s="51"/>
    </row>
    <row r="42" spans="1:19" ht="12.75">
      <c r="A42" s="28">
        <v>11</v>
      </c>
      <c r="B42" s="42" t="s">
        <v>47</v>
      </c>
      <c r="C42" s="37" t="s">
        <v>20</v>
      </c>
      <c r="D42" s="38">
        <v>11</v>
      </c>
      <c r="E42" s="13"/>
      <c r="F42" s="13"/>
      <c r="G42" s="51"/>
      <c r="H42" s="51"/>
      <c r="I42" s="51"/>
      <c r="J42" s="51"/>
      <c r="K42" s="51"/>
      <c r="L42" s="51"/>
      <c r="M42" s="51"/>
      <c r="N42" s="51"/>
      <c r="O42" s="51"/>
      <c r="P42" s="51"/>
      <c r="Q42" s="51"/>
      <c r="R42" s="51"/>
      <c r="S42" s="51"/>
    </row>
    <row r="43" spans="1:19" ht="25.5">
      <c r="A43" s="28">
        <v>12</v>
      </c>
      <c r="B43" s="36" t="s">
        <v>48</v>
      </c>
      <c r="C43" s="37" t="s">
        <v>22</v>
      </c>
      <c r="D43" s="38">
        <v>0.1</v>
      </c>
      <c r="E43" s="13"/>
      <c r="F43" s="13"/>
      <c r="G43" s="51"/>
      <c r="H43" s="51"/>
      <c r="I43" s="51"/>
      <c r="J43" s="51"/>
      <c r="K43" s="51"/>
      <c r="L43" s="51"/>
      <c r="M43" s="51"/>
      <c r="N43" s="51"/>
      <c r="O43" s="51"/>
      <c r="P43" s="51"/>
      <c r="Q43" s="51"/>
      <c r="R43" s="51"/>
      <c r="S43" s="51"/>
    </row>
    <row r="44" spans="1:19" ht="12.75">
      <c r="A44" s="28"/>
      <c r="B44" s="29" t="s">
        <v>49</v>
      </c>
      <c r="C44" s="27"/>
      <c r="D44" s="19"/>
      <c r="E44" s="13"/>
      <c r="F44" s="13"/>
      <c r="G44" s="51"/>
      <c r="H44" s="51"/>
      <c r="I44" s="51"/>
      <c r="J44" s="51"/>
      <c r="K44" s="51"/>
      <c r="L44" s="51"/>
      <c r="M44" s="51"/>
      <c r="N44" s="51"/>
      <c r="O44" s="51"/>
      <c r="P44" s="51"/>
      <c r="Q44" s="51"/>
      <c r="R44" s="51"/>
      <c r="S44" s="51"/>
    </row>
    <row r="45" spans="1:17" ht="12.75">
      <c r="A45" s="28"/>
      <c r="B45" s="27" t="s">
        <v>50</v>
      </c>
      <c r="C45" s="27"/>
      <c r="D45" s="19"/>
      <c r="E45" s="13"/>
      <c r="F45" s="13"/>
      <c r="G45" s="51"/>
      <c r="H45" s="51"/>
      <c r="I45" s="51"/>
      <c r="J45" s="51"/>
      <c r="K45" s="51"/>
      <c r="L45" s="51"/>
      <c r="M45" s="51"/>
      <c r="N45" s="51"/>
      <c r="O45" s="51"/>
      <c r="P45" s="51"/>
      <c r="Q45" s="51"/>
    </row>
    <row r="46" spans="1:17" ht="12.75">
      <c r="A46" s="28">
        <v>1</v>
      </c>
      <c r="B46" s="17" t="s">
        <v>51</v>
      </c>
      <c r="C46" s="43" t="s">
        <v>20</v>
      </c>
      <c r="D46" s="44">
        <v>20</v>
      </c>
      <c r="E46" s="13"/>
      <c r="F46" s="13"/>
      <c r="G46" s="51"/>
      <c r="H46" s="51"/>
      <c r="I46" s="51"/>
      <c r="J46" s="51"/>
      <c r="K46" s="51"/>
      <c r="L46" s="51"/>
      <c r="M46" s="51"/>
      <c r="N46" s="51"/>
      <c r="O46" s="51"/>
      <c r="P46" s="51"/>
      <c r="Q46" s="51"/>
    </row>
    <row r="47" spans="1:17" ht="12.75">
      <c r="A47" s="28">
        <v>2</v>
      </c>
      <c r="B47" s="45" t="s">
        <v>52</v>
      </c>
      <c r="C47" s="43" t="s">
        <v>20</v>
      </c>
      <c r="D47" s="44">
        <v>20</v>
      </c>
      <c r="E47" s="13"/>
      <c r="F47" s="13"/>
      <c r="G47" s="51"/>
      <c r="H47" s="51"/>
      <c r="I47" s="51"/>
      <c r="J47" s="51"/>
      <c r="K47" s="51"/>
      <c r="L47" s="51"/>
      <c r="M47" s="51"/>
      <c r="N47" s="51"/>
      <c r="O47" s="51"/>
      <c r="P47" s="51"/>
      <c r="Q47" s="51"/>
    </row>
    <row r="48" spans="1:17" ht="12.75">
      <c r="A48" s="28">
        <v>3</v>
      </c>
      <c r="B48" s="26" t="s">
        <v>53</v>
      </c>
      <c r="C48" s="43" t="s">
        <v>54</v>
      </c>
      <c r="D48" s="44">
        <v>38</v>
      </c>
      <c r="E48" s="13"/>
      <c r="F48" s="13"/>
      <c r="G48" s="51"/>
      <c r="H48" s="51"/>
      <c r="I48" s="51"/>
      <c r="J48" s="51"/>
      <c r="K48" s="51"/>
      <c r="L48" s="51"/>
      <c r="M48" s="51"/>
      <c r="N48" s="51"/>
      <c r="O48" s="51"/>
      <c r="P48" s="51"/>
      <c r="Q48" s="51"/>
    </row>
    <row r="49" spans="1:17" ht="12.75" customHeight="1">
      <c r="A49" s="28"/>
      <c r="B49" s="27" t="s">
        <v>55</v>
      </c>
      <c r="C49" s="43"/>
      <c r="D49" s="44"/>
      <c r="E49" s="13"/>
      <c r="F49" s="13"/>
      <c r="G49" s="51"/>
      <c r="H49" s="51"/>
      <c r="I49" s="51"/>
      <c r="J49" s="51"/>
      <c r="K49" s="51"/>
      <c r="L49" s="51"/>
      <c r="M49" s="51"/>
      <c r="N49" s="51"/>
      <c r="O49" s="51"/>
      <c r="P49" s="51"/>
      <c r="Q49" s="51"/>
    </row>
    <row r="50" spans="1:17" ht="27" customHeight="1">
      <c r="A50" s="28">
        <v>1</v>
      </c>
      <c r="B50" s="17" t="s">
        <v>51</v>
      </c>
      <c r="C50" s="43" t="s">
        <v>20</v>
      </c>
      <c r="D50" s="37">
        <v>12.4</v>
      </c>
      <c r="E50" s="13"/>
      <c r="F50" s="13"/>
      <c r="G50" s="51"/>
      <c r="H50" s="51"/>
      <c r="I50" s="51"/>
      <c r="J50" s="51"/>
      <c r="K50" s="51"/>
      <c r="L50" s="51"/>
      <c r="M50" s="51"/>
      <c r="N50" s="51"/>
      <c r="O50" s="51"/>
      <c r="P50" s="51"/>
      <c r="Q50" s="51"/>
    </row>
    <row r="51" spans="1:17" ht="12.75">
      <c r="A51" s="28">
        <v>2</v>
      </c>
      <c r="B51" s="17" t="s">
        <v>56</v>
      </c>
      <c r="C51" s="43" t="s">
        <v>20</v>
      </c>
      <c r="D51" s="37">
        <v>302</v>
      </c>
      <c r="E51" s="13"/>
      <c r="F51" s="13"/>
      <c r="G51" s="51"/>
      <c r="H51" s="51"/>
      <c r="I51" s="51"/>
      <c r="J51" s="51"/>
      <c r="K51" s="51"/>
      <c r="L51" s="51"/>
      <c r="M51" s="51"/>
      <c r="N51" s="51"/>
      <c r="O51" s="51"/>
      <c r="P51" s="51"/>
      <c r="Q51" s="51"/>
    </row>
    <row r="52" spans="1:17" ht="12.75">
      <c r="A52" s="28">
        <v>3</v>
      </c>
      <c r="B52" s="30" t="s">
        <v>57</v>
      </c>
      <c r="C52" s="43" t="s">
        <v>20</v>
      </c>
      <c r="D52" s="37">
        <v>302</v>
      </c>
      <c r="E52" s="13"/>
      <c r="F52" s="13"/>
      <c r="G52" s="51"/>
      <c r="H52" s="51"/>
      <c r="I52" s="51"/>
      <c r="J52" s="51"/>
      <c r="K52" s="51"/>
      <c r="L52" s="51"/>
      <c r="M52" s="51"/>
      <c r="N52" s="51"/>
      <c r="O52" s="51"/>
      <c r="P52" s="51"/>
      <c r="Q52" s="51"/>
    </row>
    <row r="53" spans="1:17" ht="12.75">
      <c r="A53" s="28">
        <v>4</v>
      </c>
      <c r="B53" s="30" t="s">
        <v>58</v>
      </c>
      <c r="C53" s="43" t="s">
        <v>20</v>
      </c>
      <c r="D53" s="37">
        <v>302</v>
      </c>
      <c r="E53" s="13"/>
      <c r="F53" s="13"/>
      <c r="G53" s="51"/>
      <c r="H53" s="51"/>
      <c r="I53" s="51"/>
      <c r="J53" s="51"/>
      <c r="K53" s="51"/>
      <c r="L53" s="51"/>
      <c r="M53" s="51"/>
      <c r="N53" s="51"/>
      <c r="O53" s="51"/>
      <c r="P53" s="51"/>
      <c r="Q53" s="51"/>
    </row>
    <row r="54" spans="1:17" ht="25.5">
      <c r="A54" s="28">
        <v>5</v>
      </c>
      <c r="B54" s="17" t="s">
        <v>59</v>
      </c>
      <c r="C54" s="43" t="s">
        <v>20</v>
      </c>
      <c r="D54" s="37">
        <v>290</v>
      </c>
      <c r="E54" s="13"/>
      <c r="F54" s="13"/>
      <c r="G54" s="51"/>
      <c r="H54" s="51"/>
      <c r="I54" s="51"/>
      <c r="J54" s="51"/>
      <c r="K54" s="51"/>
      <c r="L54" s="51"/>
      <c r="M54" s="51"/>
      <c r="N54" s="51"/>
      <c r="O54" s="51"/>
      <c r="P54" s="51"/>
      <c r="Q54" s="51"/>
    </row>
    <row r="55" spans="1:17" ht="12.75">
      <c r="A55" s="28">
        <v>6</v>
      </c>
      <c r="B55" s="45" t="s">
        <v>52</v>
      </c>
      <c r="C55" s="43" t="s">
        <v>20</v>
      </c>
      <c r="D55" s="44">
        <v>12.4</v>
      </c>
      <c r="E55" s="13"/>
      <c r="F55" s="13"/>
      <c r="G55" s="51"/>
      <c r="H55" s="51"/>
      <c r="I55" s="51"/>
      <c r="J55" s="51"/>
      <c r="K55" s="51"/>
      <c r="L55" s="51"/>
      <c r="M55" s="51"/>
      <c r="N55" s="51"/>
      <c r="O55" s="51"/>
      <c r="P55" s="51"/>
      <c r="Q55" s="51"/>
    </row>
    <row r="56" spans="1:17" ht="12.75">
      <c r="A56" s="28"/>
      <c r="B56" s="27" t="s">
        <v>60</v>
      </c>
      <c r="C56" s="43"/>
      <c r="D56" s="44"/>
      <c r="E56" s="13"/>
      <c r="F56" s="13"/>
      <c r="G56" s="51"/>
      <c r="H56" s="51"/>
      <c r="I56" s="51"/>
      <c r="J56" s="51"/>
      <c r="K56" s="51"/>
      <c r="L56" s="51"/>
      <c r="M56" s="51"/>
      <c r="N56" s="51"/>
      <c r="O56" s="51"/>
      <c r="P56" s="51"/>
      <c r="Q56" s="51"/>
    </row>
    <row r="57" spans="1:17" ht="12.75">
      <c r="A57" s="28">
        <v>9</v>
      </c>
      <c r="B57" s="17" t="s">
        <v>61</v>
      </c>
      <c r="C57" s="43" t="s">
        <v>20</v>
      </c>
      <c r="D57" s="37">
        <v>300</v>
      </c>
      <c r="E57" s="13"/>
      <c r="F57" s="13"/>
      <c r="G57" s="51"/>
      <c r="H57" s="51"/>
      <c r="I57" s="51"/>
      <c r="J57" s="51"/>
      <c r="K57" s="51"/>
      <c r="L57" s="51"/>
      <c r="M57" s="51"/>
      <c r="N57" s="51"/>
      <c r="O57" s="51"/>
      <c r="P57" s="51"/>
      <c r="Q57" s="51"/>
    </row>
    <row r="58" spans="1:17" ht="12.75">
      <c r="A58" s="28">
        <v>10</v>
      </c>
      <c r="B58" s="17" t="s">
        <v>62</v>
      </c>
      <c r="C58" s="43" t="s">
        <v>20</v>
      </c>
      <c r="D58" s="37">
        <v>300</v>
      </c>
      <c r="E58" s="13"/>
      <c r="F58" s="13"/>
      <c r="G58" s="51"/>
      <c r="H58" s="51"/>
      <c r="I58" s="51"/>
      <c r="J58" s="51"/>
      <c r="K58" s="51"/>
      <c r="L58" s="51"/>
      <c r="M58" s="51"/>
      <c r="N58" s="51"/>
      <c r="O58" s="51"/>
      <c r="P58" s="51"/>
      <c r="Q58" s="51"/>
    </row>
    <row r="59" spans="1:17" ht="12.75">
      <c r="A59" s="28">
        <v>11</v>
      </c>
      <c r="B59" s="30" t="s">
        <v>58</v>
      </c>
      <c r="C59" s="43" t="s">
        <v>20</v>
      </c>
      <c r="D59" s="37">
        <v>300</v>
      </c>
      <c r="E59" s="13"/>
      <c r="F59" s="13"/>
      <c r="G59" s="51"/>
      <c r="H59" s="51"/>
      <c r="I59" s="51"/>
      <c r="J59" s="51"/>
      <c r="K59" s="51"/>
      <c r="L59" s="51"/>
      <c r="M59" s="51"/>
      <c r="N59" s="51"/>
      <c r="O59" s="51"/>
      <c r="P59" s="51"/>
      <c r="Q59" s="51"/>
    </row>
    <row r="60" spans="1:17" ht="12.75">
      <c r="A60" s="28">
        <v>12</v>
      </c>
      <c r="B60" s="30" t="s">
        <v>63</v>
      </c>
      <c r="C60" s="43" t="s">
        <v>20</v>
      </c>
      <c r="D60" s="37">
        <v>300</v>
      </c>
      <c r="E60" s="13"/>
      <c r="F60" s="13"/>
      <c r="G60" s="51"/>
      <c r="H60" s="51"/>
      <c r="I60" s="51"/>
      <c r="J60" s="51"/>
      <c r="K60" s="51"/>
      <c r="L60" s="51"/>
      <c r="M60" s="51"/>
      <c r="N60" s="51"/>
      <c r="O60" s="51"/>
      <c r="P60" s="51"/>
      <c r="Q60" s="51"/>
    </row>
    <row r="61" spans="1:17" ht="12.75">
      <c r="A61" s="28"/>
      <c r="B61" s="29" t="s">
        <v>64</v>
      </c>
      <c r="C61" s="27"/>
      <c r="D61" s="19"/>
      <c r="E61" s="13"/>
      <c r="F61" s="13"/>
      <c r="G61" s="51"/>
      <c r="H61" s="51"/>
      <c r="I61" s="51"/>
      <c r="J61" s="51"/>
      <c r="K61" s="51"/>
      <c r="L61" s="51"/>
      <c r="M61" s="51"/>
      <c r="N61" s="51"/>
      <c r="O61" s="51"/>
      <c r="P61" s="51"/>
      <c r="Q61" s="51"/>
    </row>
    <row r="62" spans="1:17" ht="51">
      <c r="A62" s="28">
        <v>1</v>
      </c>
      <c r="B62" s="17" t="s">
        <v>65</v>
      </c>
      <c r="C62" s="32" t="s">
        <v>20</v>
      </c>
      <c r="D62" s="32">
        <v>4.3</v>
      </c>
      <c r="E62" s="13"/>
      <c r="F62" s="13"/>
      <c r="G62" s="51"/>
      <c r="H62" s="51"/>
      <c r="I62" s="51"/>
      <c r="J62" s="51"/>
      <c r="K62" s="51"/>
      <c r="L62" s="51"/>
      <c r="M62" s="51"/>
      <c r="N62" s="51"/>
      <c r="O62" s="51"/>
      <c r="P62" s="51"/>
      <c r="Q62" s="51"/>
    </row>
    <row r="63" spans="1:17" ht="12.75">
      <c r="A63" s="28"/>
      <c r="B63" s="46" t="s">
        <v>66</v>
      </c>
      <c r="C63" s="32" t="s">
        <v>18</v>
      </c>
      <c r="D63" s="32">
        <v>2</v>
      </c>
      <c r="E63" s="13"/>
      <c r="F63" s="13"/>
      <c r="G63" s="51"/>
      <c r="H63" s="51"/>
      <c r="I63" s="51"/>
      <c r="J63" s="51"/>
      <c r="K63" s="51"/>
      <c r="L63" s="51"/>
      <c r="M63" s="51"/>
      <c r="N63" s="51"/>
      <c r="O63" s="51"/>
      <c r="P63" s="51"/>
      <c r="Q63" s="51"/>
    </row>
    <row r="64" spans="1:17" ht="38.25">
      <c r="A64" s="28">
        <v>2</v>
      </c>
      <c r="B64" s="17" t="s">
        <v>67</v>
      </c>
      <c r="C64" s="32" t="s">
        <v>20</v>
      </c>
      <c r="D64" s="32">
        <v>5.9</v>
      </c>
      <c r="E64" s="13"/>
      <c r="F64" s="13"/>
      <c r="G64" s="51"/>
      <c r="H64" s="51"/>
      <c r="I64" s="51"/>
      <c r="J64" s="51"/>
      <c r="K64" s="51"/>
      <c r="L64" s="51"/>
      <c r="M64" s="51"/>
      <c r="N64" s="51"/>
      <c r="O64" s="51"/>
      <c r="P64" s="51"/>
      <c r="Q64" s="51"/>
    </row>
    <row r="65" spans="1:17" ht="12.75">
      <c r="A65" s="28"/>
      <c r="B65" s="46" t="s">
        <v>68</v>
      </c>
      <c r="C65" s="32" t="s">
        <v>18</v>
      </c>
      <c r="D65" s="32">
        <v>2</v>
      </c>
      <c r="E65" s="13"/>
      <c r="F65" s="13"/>
      <c r="G65" s="51"/>
      <c r="H65" s="51"/>
      <c r="I65" s="51"/>
      <c r="J65" s="51"/>
      <c r="K65" s="51"/>
      <c r="L65" s="51"/>
      <c r="M65" s="51"/>
      <c r="N65" s="51"/>
      <c r="O65" s="51"/>
      <c r="P65" s="51"/>
      <c r="Q65" s="51"/>
    </row>
    <row r="66" spans="1:17" ht="12.75">
      <c r="A66" s="28"/>
      <c r="B66" s="46" t="s">
        <v>69</v>
      </c>
      <c r="C66" s="32" t="s">
        <v>18</v>
      </c>
      <c r="D66" s="32">
        <v>1</v>
      </c>
      <c r="E66" s="13"/>
      <c r="F66" s="13"/>
      <c r="G66" s="51"/>
      <c r="H66" s="51"/>
      <c r="I66" s="51"/>
      <c r="J66" s="51"/>
      <c r="K66" s="51"/>
      <c r="L66" s="51"/>
      <c r="M66" s="51"/>
      <c r="N66" s="51"/>
      <c r="O66" s="51"/>
      <c r="P66" s="51"/>
      <c r="Q66" s="51"/>
    </row>
    <row r="67" spans="1:17" ht="51">
      <c r="A67" s="28">
        <v>3</v>
      </c>
      <c r="B67" s="17" t="s">
        <v>70</v>
      </c>
      <c r="C67" s="32" t="s">
        <v>20</v>
      </c>
      <c r="D67" s="32">
        <v>16.8</v>
      </c>
      <c r="E67" s="13"/>
      <c r="F67" s="13"/>
      <c r="G67" s="51"/>
      <c r="H67" s="51"/>
      <c r="I67" s="51"/>
      <c r="J67" s="51"/>
      <c r="K67" s="51"/>
      <c r="L67" s="51"/>
      <c r="M67" s="51"/>
      <c r="N67" s="51"/>
      <c r="O67" s="51"/>
      <c r="P67" s="51"/>
      <c r="Q67" s="51"/>
    </row>
    <row r="68" spans="1:17" ht="12.75">
      <c r="A68" s="28"/>
      <c r="B68" s="46" t="s">
        <v>71</v>
      </c>
      <c r="C68" s="32" t="s">
        <v>18</v>
      </c>
      <c r="D68" s="32">
        <v>8</v>
      </c>
      <c r="E68" s="13"/>
      <c r="F68" s="13"/>
      <c r="G68" s="51"/>
      <c r="H68" s="51"/>
      <c r="I68" s="51"/>
      <c r="J68" s="51"/>
      <c r="K68" s="51"/>
      <c r="L68" s="51"/>
      <c r="M68" s="51"/>
      <c r="N68" s="51"/>
      <c r="O68" s="51"/>
      <c r="P68" s="51"/>
      <c r="Q68" s="51"/>
    </row>
    <row r="69" spans="1:17" ht="51">
      <c r="A69" s="28">
        <v>4</v>
      </c>
      <c r="B69" s="17" t="s">
        <v>70</v>
      </c>
      <c r="C69" s="32" t="s">
        <v>20</v>
      </c>
      <c r="D69" s="32">
        <v>6.8</v>
      </c>
      <c r="E69" s="13"/>
      <c r="F69" s="13"/>
      <c r="G69" s="51"/>
      <c r="H69" s="51"/>
      <c r="I69" s="51"/>
      <c r="J69" s="51"/>
      <c r="K69" s="51"/>
      <c r="L69" s="51"/>
      <c r="M69" s="51"/>
      <c r="N69" s="51"/>
      <c r="O69" s="51"/>
      <c r="P69" s="51"/>
      <c r="Q69" s="51"/>
    </row>
    <row r="70" spans="1:17" ht="12.75">
      <c r="A70" s="28"/>
      <c r="B70" s="46" t="s">
        <v>72</v>
      </c>
      <c r="C70" s="32" t="s">
        <v>18</v>
      </c>
      <c r="D70" s="32">
        <v>1</v>
      </c>
      <c r="E70" s="13"/>
      <c r="F70" s="13"/>
      <c r="G70" s="51"/>
      <c r="H70" s="51"/>
      <c r="I70" s="51"/>
      <c r="J70" s="51"/>
      <c r="K70" s="51"/>
      <c r="L70" s="51"/>
      <c r="M70" s="51"/>
      <c r="N70" s="51"/>
      <c r="O70" s="51"/>
      <c r="P70" s="51"/>
      <c r="Q70" s="51"/>
    </row>
    <row r="71" spans="1:17" ht="12.75">
      <c r="A71" s="28"/>
      <c r="B71" s="46" t="s">
        <v>73</v>
      </c>
      <c r="C71" s="32" t="s">
        <v>18</v>
      </c>
      <c r="D71" s="32">
        <v>1</v>
      </c>
      <c r="E71" s="13"/>
      <c r="F71" s="13"/>
      <c r="G71" s="51"/>
      <c r="H71" s="51"/>
      <c r="I71" s="51"/>
      <c r="J71" s="51"/>
      <c r="K71" s="51"/>
      <c r="L71" s="51"/>
      <c r="M71" s="51"/>
      <c r="N71" s="51"/>
      <c r="O71" s="51"/>
      <c r="P71" s="51"/>
      <c r="Q71" s="51"/>
    </row>
    <row r="72" spans="1:17" ht="12.75" customHeight="1">
      <c r="A72" s="13"/>
      <c r="B72" s="47" t="s">
        <v>74</v>
      </c>
      <c r="C72" s="32"/>
      <c r="D72" s="32"/>
      <c r="E72" s="13"/>
      <c r="F72" s="13"/>
      <c r="G72" s="51"/>
      <c r="H72" s="51"/>
      <c r="I72" s="51"/>
      <c r="J72" s="51"/>
      <c r="K72" s="51"/>
      <c r="L72" s="51"/>
      <c r="M72" s="51"/>
      <c r="N72" s="51"/>
      <c r="O72" s="51"/>
      <c r="P72" s="51"/>
      <c r="Q72" s="51"/>
    </row>
    <row r="73" spans="1:17" ht="12.75">
      <c r="A73" s="16"/>
      <c r="B73" s="18" t="s">
        <v>75</v>
      </c>
      <c r="C73" s="32"/>
      <c r="D73" s="32"/>
      <c r="E73" s="13"/>
      <c r="F73" s="13"/>
      <c r="G73" s="51"/>
      <c r="H73" s="51"/>
      <c r="I73" s="51"/>
      <c r="J73" s="51"/>
      <c r="K73" s="51"/>
      <c r="L73" s="51"/>
      <c r="M73" s="51"/>
      <c r="N73" s="51"/>
      <c r="O73" s="51"/>
      <c r="P73" s="51"/>
      <c r="Q73" s="51"/>
    </row>
    <row r="74" spans="1:17" ht="12.75">
      <c r="A74" s="28">
        <v>1</v>
      </c>
      <c r="B74" s="26" t="s">
        <v>76</v>
      </c>
      <c r="C74" s="32" t="s">
        <v>20</v>
      </c>
      <c r="D74" s="32">
        <v>36</v>
      </c>
      <c r="E74" s="13"/>
      <c r="F74" s="13"/>
      <c r="G74" s="51"/>
      <c r="H74" s="51"/>
      <c r="I74" s="51"/>
      <c r="J74" s="51"/>
      <c r="K74" s="51"/>
      <c r="L74" s="51"/>
      <c r="M74" s="51"/>
      <c r="N74" s="51"/>
      <c r="O74" s="51"/>
      <c r="P74" s="51"/>
      <c r="Q74" s="51"/>
    </row>
    <row r="75" spans="1:17" ht="12.75">
      <c r="A75" s="28">
        <v>2</v>
      </c>
      <c r="B75" s="26" t="s">
        <v>77</v>
      </c>
      <c r="C75" s="32" t="s">
        <v>20</v>
      </c>
      <c r="D75" s="32">
        <v>32</v>
      </c>
      <c r="E75" s="13"/>
      <c r="F75" s="13"/>
      <c r="G75" s="51"/>
      <c r="H75" s="51"/>
      <c r="I75" s="51"/>
      <c r="J75" s="51"/>
      <c r="K75" s="51"/>
      <c r="L75" s="51"/>
      <c r="M75" s="51"/>
      <c r="N75" s="51"/>
      <c r="O75" s="51"/>
      <c r="P75" s="51"/>
      <c r="Q75" s="51"/>
    </row>
    <row r="76" spans="1:17" ht="25.5">
      <c r="A76" s="48">
        <v>3</v>
      </c>
      <c r="B76" s="26" t="s">
        <v>78</v>
      </c>
      <c r="C76" s="32" t="s">
        <v>20</v>
      </c>
      <c r="D76" s="32">
        <f>57+18</f>
        <v>75</v>
      </c>
      <c r="E76" s="13"/>
      <c r="F76" s="13"/>
      <c r="G76" s="51"/>
      <c r="H76" s="51"/>
      <c r="I76" s="51"/>
      <c r="J76" s="51"/>
      <c r="K76" s="51"/>
      <c r="L76" s="51"/>
      <c r="M76" s="51"/>
      <c r="N76" s="51"/>
      <c r="O76" s="51"/>
      <c r="P76" s="51"/>
      <c r="Q76" s="51"/>
    </row>
    <row r="77" spans="1:17" ht="38.25">
      <c r="A77" s="48">
        <v>4</v>
      </c>
      <c r="B77" s="45" t="s">
        <v>79</v>
      </c>
      <c r="C77" s="32" t="s">
        <v>20</v>
      </c>
      <c r="D77" s="32">
        <v>755</v>
      </c>
      <c r="E77" s="13"/>
      <c r="F77" s="13"/>
      <c r="G77" s="51"/>
      <c r="H77" s="51"/>
      <c r="I77" s="51"/>
      <c r="J77" s="51"/>
      <c r="K77" s="51"/>
      <c r="L77" s="51"/>
      <c r="M77" s="51"/>
      <c r="N77" s="51"/>
      <c r="O77" s="51"/>
      <c r="P77" s="51"/>
      <c r="Q77" s="51"/>
    </row>
    <row r="78" spans="1:17" ht="25.5">
      <c r="A78" s="48">
        <v>5</v>
      </c>
      <c r="B78" s="17" t="s">
        <v>80</v>
      </c>
      <c r="C78" s="32" t="s">
        <v>20</v>
      </c>
      <c r="D78" s="32">
        <f>D77+D74</f>
        <v>791</v>
      </c>
      <c r="E78" s="13"/>
      <c r="F78" s="13"/>
      <c r="G78" s="51"/>
      <c r="H78" s="51"/>
      <c r="I78" s="51"/>
      <c r="J78" s="51"/>
      <c r="K78" s="51"/>
      <c r="L78" s="51"/>
      <c r="M78" s="51"/>
      <c r="N78" s="51"/>
      <c r="O78" s="51"/>
      <c r="P78" s="51"/>
      <c r="Q78" s="51"/>
    </row>
    <row r="79" spans="1:6" ht="25.5">
      <c r="A79" s="48">
        <v>6</v>
      </c>
      <c r="B79" s="17" t="s">
        <v>81</v>
      </c>
      <c r="C79" s="32" t="s">
        <v>20</v>
      </c>
      <c r="D79" s="32">
        <v>31</v>
      </c>
      <c r="E79" s="49"/>
      <c r="F79" s="49"/>
    </row>
    <row r="80" spans="1:6" ht="38.25">
      <c r="A80" s="28">
        <v>7</v>
      </c>
      <c r="B80" s="17" t="s">
        <v>82</v>
      </c>
      <c r="C80" s="32" t="s">
        <v>28</v>
      </c>
      <c r="D80" s="32">
        <v>16</v>
      </c>
      <c r="E80" s="49"/>
      <c r="F80" s="49"/>
    </row>
    <row r="81" spans="1:6" ht="12.75" customHeight="1">
      <c r="A81" s="28"/>
      <c r="B81" s="17" t="s">
        <v>83</v>
      </c>
      <c r="C81" s="32" t="s">
        <v>28</v>
      </c>
      <c r="D81" s="32">
        <v>16</v>
      </c>
      <c r="E81" s="49"/>
      <c r="F81" s="49"/>
    </row>
    <row r="82" spans="1:6" ht="12.75">
      <c r="A82" s="28"/>
      <c r="B82" s="18" t="s">
        <v>84</v>
      </c>
      <c r="C82" s="32"/>
      <c r="D82" s="32"/>
      <c r="E82" s="49"/>
      <c r="F82" s="49"/>
    </row>
    <row r="83" spans="1:6" ht="25.5">
      <c r="A83" s="28">
        <v>1</v>
      </c>
      <c r="B83" s="17" t="s">
        <v>85</v>
      </c>
      <c r="C83" s="32" t="s">
        <v>20</v>
      </c>
      <c r="D83" s="32">
        <v>301</v>
      </c>
      <c r="E83" s="49"/>
      <c r="F83" s="49"/>
    </row>
    <row r="84" spans="1:6" ht="12.75">
      <c r="A84" s="28">
        <v>2</v>
      </c>
      <c r="B84" s="17" t="s">
        <v>86</v>
      </c>
      <c r="C84" s="32" t="s">
        <v>20</v>
      </c>
      <c r="D84" s="32">
        <v>32</v>
      </c>
      <c r="E84" s="49"/>
      <c r="F84" s="49"/>
    </row>
    <row r="85" spans="1:6" ht="12.75">
      <c r="A85" s="28"/>
      <c r="B85" s="14" t="s">
        <v>87</v>
      </c>
      <c r="C85" s="32"/>
      <c r="D85" s="32"/>
      <c r="E85" s="49"/>
      <c r="F85" s="49"/>
    </row>
    <row r="86" spans="1:6" ht="12.75">
      <c r="A86" s="28">
        <v>1</v>
      </c>
      <c r="B86" s="126" t="s">
        <v>378</v>
      </c>
      <c r="C86" s="127" t="s">
        <v>379</v>
      </c>
      <c r="D86" s="128">
        <v>45</v>
      </c>
      <c r="E86" s="49"/>
      <c r="F86" s="49"/>
    </row>
    <row r="87" spans="1:6" ht="12.75">
      <c r="A87" s="28">
        <v>2</v>
      </c>
      <c r="B87" s="30" t="s">
        <v>88</v>
      </c>
      <c r="C87" s="43" t="s">
        <v>89</v>
      </c>
      <c r="D87" s="44">
        <v>2</v>
      </c>
      <c r="E87" s="49"/>
      <c r="F87" s="49"/>
    </row>
    <row r="88" spans="1:6" ht="12.75">
      <c r="A88" s="28">
        <v>3</v>
      </c>
      <c r="B88" s="30" t="s">
        <v>90</v>
      </c>
      <c r="C88" s="43" t="s">
        <v>20</v>
      </c>
      <c r="D88" s="44">
        <v>2.3</v>
      </c>
      <c r="E88" s="49"/>
      <c r="F88" s="49"/>
    </row>
    <row r="89" spans="1:6" ht="25.5">
      <c r="A89" s="28">
        <v>4</v>
      </c>
      <c r="B89" s="17" t="s">
        <v>91</v>
      </c>
      <c r="C89" s="50" t="s">
        <v>20</v>
      </c>
      <c r="D89" s="48">
        <v>38</v>
      </c>
      <c r="E89" s="49"/>
      <c r="F89" s="49"/>
    </row>
    <row r="90" spans="1:6" ht="25.5">
      <c r="A90" s="28">
        <v>5</v>
      </c>
      <c r="B90" s="17" t="s">
        <v>92</v>
      </c>
      <c r="C90" s="50" t="s">
        <v>20</v>
      </c>
      <c r="D90" s="48">
        <v>81</v>
      </c>
      <c r="E90" s="49"/>
      <c r="F90" s="49"/>
    </row>
    <row r="91" spans="1:6" ht="38.25">
      <c r="A91" s="28">
        <v>6</v>
      </c>
      <c r="B91" s="36" t="s">
        <v>93</v>
      </c>
      <c r="C91" s="37" t="s">
        <v>44</v>
      </c>
      <c r="D91" s="38">
        <v>0.42</v>
      </c>
      <c r="E91" s="49"/>
      <c r="F91" s="49"/>
    </row>
    <row r="92" spans="1:6" ht="12.75">
      <c r="A92" s="28">
        <v>7</v>
      </c>
      <c r="B92" s="42" t="s">
        <v>94</v>
      </c>
      <c r="C92" s="37" t="s">
        <v>20</v>
      </c>
      <c r="D92" s="38">
        <v>21</v>
      </c>
      <c r="E92" s="49"/>
      <c r="F92" s="49"/>
    </row>
    <row r="93" spans="1:6" ht="12.75">
      <c r="A93" s="28">
        <v>8</v>
      </c>
      <c r="B93" s="140" t="s">
        <v>95</v>
      </c>
      <c r="C93" s="141" t="s">
        <v>20</v>
      </c>
      <c r="D93" s="147">
        <v>21</v>
      </c>
      <c r="E93" s="121"/>
      <c r="F93" s="121"/>
    </row>
    <row r="94" spans="1:6" ht="12.75">
      <c r="A94" s="139">
        <v>9</v>
      </c>
      <c r="B94" s="149" t="s">
        <v>47</v>
      </c>
      <c r="C94" s="150" t="s">
        <v>20</v>
      </c>
      <c r="D94" s="151">
        <v>21</v>
      </c>
      <c r="E94" s="122"/>
      <c r="F94" s="122"/>
    </row>
    <row r="95" spans="1:4" ht="12.75">
      <c r="A95" s="28"/>
      <c r="B95" s="148" t="s">
        <v>390</v>
      </c>
      <c r="C95" s="124"/>
      <c r="D95" s="125"/>
    </row>
    <row r="96" spans="1:8" ht="36.75" customHeight="1">
      <c r="A96" s="1">
        <v>1</v>
      </c>
      <c r="B96" s="178" t="s">
        <v>380</v>
      </c>
      <c r="C96" s="178"/>
      <c r="D96" s="178"/>
      <c r="E96" s="178"/>
      <c r="F96" s="129"/>
      <c r="G96" s="129"/>
      <c r="H96" s="129"/>
    </row>
    <row r="97" spans="1:5" ht="46.5" customHeight="1">
      <c r="A97" s="1">
        <v>2</v>
      </c>
      <c r="B97" s="178" t="s">
        <v>389</v>
      </c>
      <c r="C97" s="178"/>
      <c r="D97" s="178"/>
      <c r="E97" s="178"/>
    </row>
    <row r="98" spans="2:4" ht="12.75">
      <c r="B98" s="123"/>
      <c r="C98" s="124"/>
      <c r="D98" s="125"/>
    </row>
    <row r="99" spans="2:4" ht="12.75">
      <c r="B99" s="123"/>
      <c r="C99" s="124"/>
      <c r="D99" s="125"/>
    </row>
    <row r="100" spans="2:4" ht="12.75">
      <c r="B100" s="51"/>
      <c r="C100" s="51"/>
      <c r="D100" s="51"/>
    </row>
    <row r="101" spans="3:5" ht="12.75">
      <c r="C101" s="180"/>
      <c r="D101" s="180"/>
      <c r="E101" s="180"/>
    </row>
  </sheetData>
  <sheetProtection selectLockedCells="1" selectUnlockedCells="1"/>
  <mergeCells count="11">
    <mergeCell ref="D9:D10"/>
    <mergeCell ref="B96:E96"/>
    <mergeCell ref="E9:E10"/>
    <mergeCell ref="F9:F10"/>
    <mergeCell ref="C101:E101"/>
    <mergeCell ref="B97:E97"/>
    <mergeCell ref="A2:C2"/>
    <mergeCell ref="A8:D8"/>
    <mergeCell ref="A9:A10"/>
    <mergeCell ref="B9:B10"/>
    <mergeCell ref="C9:C10"/>
  </mergeCells>
  <conditionalFormatting sqref="C46:C60 C87:C90">
    <cfRule type="cellIs" priority="1" dxfId="0" operator="equal" stopIfTrue="1">
      <formula>0</formula>
    </cfRule>
    <cfRule type="expression" priority="2" dxfId="0" stopIfTrue="1">
      <formula>#N/A</formula>
    </cfRule>
  </conditionalFormatting>
  <printOptions horizontalCentered="1"/>
  <pageMargins left="0.2361111111111111" right="0.3541666666666667" top="0.3541666666666667" bottom="0.3902777777777778" header="0.5118055555555555" footer="0.19027777777777777"/>
  <pageSetup horizontalDpi="300" verticalDpi="300" orientation="portrait" paperSize="9" r:id="rId1"/>
  <headerFooter alignWithMargins="0">
    <oddFooter>&amp;CPage &amp;P of &amp;N</oddFooter>
  </headerFooter>
</worksheet>
</file>

<file path=xl/worksheets/sheet10.xml><?xml version="1.0" encoding="utf-8"?>
<worksheet xmlns="http://schemas.openxmlformats.org/spreadsheetml/2006/main" xmlns:r="http://schemas.openxmlformats.org/officeDocument/2006/relationships">
  <dimension ref="A1:F43"/>
  <sheetViews>
    <sheetView zoomScalePageLayoutView="0" workbookViewId="0" topLeftCell="A4">
      <selection activeCell="A42" sqref="A42:E43"/>
    </sheetView>
  </sheetViews>
  <sheetFormatPr defaultColWidth="8.8515625" defaultRowHeight="12.75"/>
  <cols>
    <col min="1" max="1" width="4.28125" style="52" customWidth="1"/>
    <col min="2" max="2" width="38.28125" style="53" customWidth="1"/>
    <col min="3" max="3" width="5.8515625" style="54" customWidth="1"/>
    <col min="4" max="4" width="6.140625" style="54" customWidth="1"/>
    <col min="5" max="5" width="12.00390625" style="52" customWidth="1"/>
    <col min="6" max="16384" width="8.8515625" style="52" customWidth="1"/>
  </cols>
  <sheetData>
    <row r="1" spans="1:4" s="70" customFormat="1" ht="12.75">
      <c r="A1" s="11"/>
      <c r="B1" s="11"/>
      <c r="C1" s="11"/>
      <c r="D1" s="11"/>
    </row>
    <row r="2" spans="1:5" s="70" customFormat="1" ht="13.5">
      <c r="A2" s="197" t="s">
        <v>326</v>
      </c>
      <c r="B2" s="197"/>
      <c r="C2" s="197"/>
      <c r="D2" s="197"/>
      <c r="E2" s="197"/>
    </row>
    <row r="3" spans="1:4" s="70" customFormat="1" ht="12.75">
      <c r="A3" s="7" t="s">
        <v>387</v>
      </c>
      <c r="B3" s="71"/>
      <c r="C3" s="72"/>
      <c r="D3" s="72"/>
    </row>
    <row r="4" spans="1:4" s="70" customFormat="1" ht="12.75">
      <c r="A4" s="9" t="s">
        <v>388</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192"/>
      <c r="B8" s="192"/>
      <c r="C8" s="192"/>
      <c r="D8" s="192"/>
    </row>
    <row r="9" spans="1:6" ht="12.75" customHeight="1">
      <c r="A9" s="188" t="s">
        <v>3</v>
      </c>
      <c r="B9" s="194" t="s">
        <v>4</v>
      </c>
      <c r="C9" s="194" t="s">
        <v>5</v>
      </c>
      <c r="D9" s="190" t="s">
        <v>6</v>
      </c>
      <c r="E9" s="196" t="s">
        <v>7</v>
      </c>
      <c r="F9" s="196" t="s">
        <v>8</v>
      </c>
    </row>
    <row r="10" spans="1:6" ht="12.75">
      <c r="A10" s="188"/>
      <c r="B10" s="194"/>
      <c r="C10" s="194"/>
      <c r="D10" s="190"/>
      <c r="E10" s="196"/>
      <c r="F10" s="196"/>
    </row>
    <row r="11" spans="1:6" ht="27">
      <c r="A11" s="76"/>
      <c r="B11" s="77" t="s">
        <v>327</v>
      </c>
      <c r="C11" s="76"/>
      <c r="D11" s="76"/>
      <c r="E11" s="102"/>
      <c r="F11" s="102"/>
    </row>
    <row r="12" spans="1:6" ht="13.5" customHeight="1">
      <c r="A12" s="20">
        <v>1</v>
      </c>
      <c r="B12" s="111" t="s">
        <v>328</v>
      </c>
      <c r="C12" s="20" t="s">
        <v>112</v>
      </c>
      <c r="D12" s="20">
        <v>4</v>
      </c>
      <c r="E12" s="78"/>
      <c r="F12" s="83"/>
    </row>
    <row r="13" spans="1:6" ht="13.5" customHeight="1">
      <c r="A13" s="20">
        <v>2</v>
      </c>
      <c r="B13" s="111" t="s">
        <v>329</v>
      </c>
      <c r="C13" s="20" t="s">
        <v>112</v>
      </c>
      <c r="D13" s="20">
        <v>4</v>
      </c>
      <c r="E13" s="78"/>
      <c r="F13" s="83"/>
    </row>
    <row r="14" spans="1:6" ht="13.5" customHeight="1">
      <c r="A14" s="20">
        <v>3</v>
      </c>
      <c r="B14" s="111" t="s">
        <v>330</v>
      </c>
      <c r="C14" s="20" t="s">
        <v>112</v>
      </c>
      <c r="D14" s="20">
        <v>4</v>
      </c>
      <c r="E14" s="78"/>
      <c r="F14" s="83"/>
    </row>
    <row r="15" spans="1:6" ht="13.5" customHeight="1">
      <c r="A15" s="20">
        <v>4</v>
      </c>
      <c r="B15" s="111" t="s">
        <v>331</v>
      </c>
      <c r="C15" s="20" t="s">
        <v>112</v>
      </c>
      <c r="D15" s="20">
        <v>2</v>
      </c>
      <c r="E15" s="78"/>
      <c r="F15" s="83"/>
    </row>
    <row r="16" spans="1:6" ht="13.5" customHeight="1">
      <c r="A16" s="20">
        <v>5</v>
      </c>
      <c r="B16" s="111" t="s">
        <v>332</v>
      </c>
      <c r="C16" s="20" t="s">
        <v>112</v>
      </c>
      <c r="D16" s="20">
        <v>10</v>
      </c>
      <c r="E16" s="78"/>
      <c r="F16" s="83"/>
    </row>
    <row r="17" spans="1:6" ht="13.5" customHeight="1">
      <c r="A17" s="20">
        <v>6</v>
      </c>
      <c r="B17" s="111" t="s">
        <v>333</v>
      </c>
      <c r="C17" s="20" t="s">
        <v>112</v>
      </c>
      <c r="D17" s="20">
        <v>10</v>
      </c>
      <c r="E17" s="78"/>
      <c r="F17" s="83"/>
    </row>
    <row r="18" spans="1:6" ht="13.5" customHeight="1">
      <c r="A18" s="20">
        <v>7</v>
      </c>
      <c r="B18" s="111" t="s">
        <v>334</v>
      </c>
      <c r="C18" s="20" t="s">
        <v>112</v>
      </c>
      <c r="D18" s="20">
        <v>36</v>
      </c>
      <c r="E18" s="78"/>
      <c r="F18" s="83"/>
    </row>
    <row r="19" spans="1:6" ht="13.5" customHeight="1">
      <c r="A19" s="20">
        <v>8</v>
      </c>
      <c r="B19" s="111" t="s">
        <v>335</v>
      </c>
      <c r="C19" s="20" t="s">
        <v>112</v>
      </c>
      <c r="D19" s="20">
        <v>1</v>
      </c>
      <c r="E19" s="78"/>
      <c r="F19" s="83"/>
    </row>
    <row r="20" spans="1:6" ht="13.5" customHeight="1">
      <c r="A20" s="20">
        <v>9</v>
      </c>
      <c r="B20" s="111" t="s">
        <v>336</v>
      </c>
      <c r="C20" s="20" t="s">
        <v>112</v>
      </c>
      <c r="D20" s="20">
        <v>2</v>
      </c>
      <c r="E20" s="78"/>
      <c r="F20" s="83"/>
    </row>
    <row r="21" spans="1:6" ht="13.5" customHeight="1">
      <c r="A21" s="20">
        <v>10</v>
      </c>
      <c r="B21" s="111" t="s">
        <v>337</v>
      </c>
      <c r="C21" s="20" t="s">
        <v>28</v>
      </c>
      <c r="D21" s="20">
        <v>150</v>
      </c>
      <c r="E21" s="78"/>
      <c r="F21" s="83"/>
    </row>
    <row r="22" spans="1:6" ht="13.5" customHeight="1">
      <c r="A22" s="20">
        <v>11</v>
      </c>
      <c r="B22" s="111" t="s">
        <v>338</v>
      </c>
      <c r="C22" s="20" t="s">
        <v>112</v>
      </c>
      <c r="D22" s="20">
        <v>3</v>
      </c>
      <c r="E22" s="78"/>
      <c r="F22" s="83"/>
    </row>
    <row r="23" spans="1:6" ht="12.75" customHeight="1">
      <c r="A23" s="20">
        <v>12</v>
      </c>
      <c r="B23" s="111" t="s">
        <v>339</v>
      </c>
      <c r="C23" s="20" t="s">
        <v>112</v>
      </c>
      <c r="D23" s="20">
        <v>2</v>
      </c>
      <c r="E23" s="78"/>
      <c r="F23" s="83"/>
    </row>
    <row r="24" spans="1:6" ht="12.75" customHeight="1">
      <c r="A24" s="20">
        <v>13</v>
      </c>
      <c r="B24" s="111" t="s">
        <v>340</v>
      </c>
      <c r="C24" s="20" t="s">
        <v>112</v>
      </c>
      <c r="D24" s="20">
        <v>2</v>
      </c>
      <c r="E24" s="78"/>
      <c r="F24" s="83"/>
    </row>
    <row r="25" spans="1:6" ht="13.5" customHeight="1">
      <c r="A25" s="20">
        <v>14</v>
      </c>
      <c r="B25" s="111" t="s">
        <v>341</v>
      </c>
      <c r="C25" s="20" t="s">
        <v>28</v>
      </c>
      <c r="D25" s="20">
        <v>50</v>
      </c>
      <c r="E25" s="78"/>
      <c r="F25" s="83"/>
    </row>
    <row r="26" spans="1:6" ht="13.5" customHeight="1">
      <c r="A26" s="20">
        <v>15</v>
      </c>
      <c r="B26" s="111" t="s">
        <v>342</v>
      </c>
      <c r="C26" s="20" t="s">
        <v>28</v>
      </c>
      <c r="D26" s="20">
        <v>20</v>
      </c>
      <c r="E26" s="78"/>
      <c r="F26" s="83"/>
    </row>
    <row r="27" spans="1:6" ht="13.5" customHeight="1">
      <c r="A27" s="20">
        <v>16</v>
      </c>
      <c r="B27" s="111" t="s">
        <v>343</v>
      </c>
      <c r="C27" s="20" t="s">
        <v>112</v>
      </c>
      <c r="D27" s="20">
        <v>16</v>
      </c>
      <c r="E27" s="78"/>
      <c r="F27" s="83"/>
    </row>
    <row r="28" spans="1:6" ht="12.75" customHeight="1">
      <c r="A28" s="20">
        <v>17</v>
      </c>
      <c r="B28" s="111" t="s">
        <v>344</v>
      </c>
      <c r="C28" s="20" t="s">
        <v>28</v>
      </c>
      <c r="D28" s="20">
        <v>220</v>
      </c>
      <c r="E28" s="78"/>
      <c r="F28" s="83"/>
    </row>
    <row r="29" spans="1:6" ht="12.75" customHeight="1">
      <c r="A29" s="20">
        <v>18</v>
      </c>
      <c r="B29" s="111" t="s">
        <v>345</v>
      </c>
      <c r="C29" s="20" t="s">
        <v>28</v>
      </c>
      <c r="D29" s="20">
        <v>1300</v>
      </c>
      <c r="E29" s="78"/>
      <c r="F29" s="83"/>
    </row>
    <row r="30" spans="1:6" ht="13.5" customHeight="1">
      <c r="A30" s="20">
        <v>19</v>
      </c>
      <c r="B30" s="111" t="s">
        <v>346</v>
      </c>
      <c r="C30" s="20" t="s">
        <v>28</v>
      </c>
      <c r="D30" s="20">
        <v>36</v>
      </c>
      <c r="E30" s="83"/>
      <c r="F30" s="83"/>
    </row>
    <row r="31" spans="1:6" ht="13.5" customHeight="1">
      <c r="A31" s="20">
        <v>20</v>
      </c>
      <c r="B31" s="111" t="s">
        <v>347</v>
      </c>
      <c r="C31" s="20" t="s">
        <v>18</v>
      </c>
      <c r="D31" s="20">
        <v>4</v>
      </c>
      <c r="E31" s="83"/>
      <c r="F31" s="83"/>
    </row>
    <row r="32" spans="1:6" ht="12.75">
      <c r="A32" s="20">
        <v>21</v>
      </c>
      <c r="B32" s="112" t="s">
        <v>348</v>
      </c>
      <c r="C32" s="20" t="s">
        <v>18</v>
      </c>
      <c r="D32" s="20">
        <v>1</v>
      </c>
      <c r="E32" s="83"/>
      <c r="F32" s="83"/>
    </row>
    <row r="33" spans="1:6" ht="12.75">
      <c r="A33" s="20">
        <v>22</v>
      </c>
      <c r="B33" s="111" t="s">
        <v>349</v>
      </c>
      <c r="C33" s="20" t="s">
        <v>112</v>
      </c>
      <c r="D33" s="20">
        <v>2</v>
      </c>
      <c r="E33" s="83"/>
      <c r="F33" s="83"/>
    </row>
    <row r="34" spans="1:6" ht="12.75">
      <c r="A34" s="20">
        <v>23</v>
      </c>
      <c r="B34" s="111" t="s">
        <v>350</v>
      </c>
      <c r="C34" s="20" t="s">
        <v>28</v>
      </c>
      <c r="D34" s="20">
        <v>10</v>
      </c>
      <c r="E34" s="83"/>
      <c r="F34" s="83"/>
    </row>
    <row r="35" spans="1:6" ht="12.75">
      <c r="A35" s="20">
        <v>24</v>
      </c>
      <c r="B35" s="113" t="s">
        <v>114</v>
      </c>
      <c r="C35" s="114" t="s">
        <v>115</v>
      </c>
      <c r="D35" s="115">
        <v>1</v>
      </c>
      <c r="E35" s="83"/>
      <c r="F35" s="83"/>
    </row>
    <row r="36" ht="12.75">
      <c r="B36" s="136" t="s">
        <v>390</v>
      </c>
    </row>
    <row r="37" spans="1:6" ht="37.5" customHeight="1">
      <c r="A37" s="54">
        <v>1</v>
      </c>
      <c r="B37" s="178" t="s">
        <v>380</v>
      </c>
      <c r="C37" s="178"/>
      <c r="D37" s="178"/>
      <c r="E37" s="178"/>
      <c r="F37" s="178"/>
    </row>
    <row r="38" spans="1:5" ht="37.5" customHeight="1">
      <c r="A38" s="54">
        <v>2</v>
      </c>
      <c r="B38" s="178" t="s">
        <v>389</v>
      </c>
      <c r="C38" s="178"/>
      <c r="D38" s="178"/>
      <c r="E38" s="178"/>
    </row>
    <row r="39" spans="1:5" ht="37.5" customHeight="1">
      <c r="A39" s="52">
        <v>3</v>
      </c>
      <c r="B39" s="178" t="s">
        <v>395</v>
      </c>
      <c r="C39" s="178"/>
      <c r="D39" s="178"/>
      <c r="E39" s="178"/>
    </row>
    <row r="40" spans="2:6" ht="37.5" customHeight="1">
      <c r="B40" s="137"/>
      <c r="C40" s="137"/>
      <c r="D40" s="137"/>
      <c r="E40" s="137"/>
      <c r="F40" s="137"/>
    </row>
    <row r="42" spans="2:4" ht="12.75">
      <c r="B42" s="51"/>
      <c r="C42" s="51"/>
      <c r="D42" s="11"/>
    </row>
    <row r="43" spans="3:5" ht="12.75">
      <c r="C43" s="186"/>
      <c r="D43" s="186"/>
      <c r="E43" s="186"/>
    </row>
  </sheetData>
  <sheetProtection selectLockedCells="1" selectUnlockedCells="1"/>
  <mergeCells count="12">
    <mergeCell ref="D9:D10"/>
    <mergeCell ref="E9:E10"/>
    <mergeCell ref="B38:E38"/>
    <mergeCell ref="B39:E39"/>
    <mergeCell ref="F9:F10"/>
    <mergeCell ref="C43:E43"/>
    <mergeCell ref="B37:F37"/>
    <mergeCell ref="A2:E2"/>
    <mergeCell ref="A8:D8"/>
    <mergeCell ref="A9:A10"/>
    <mergeCell ref="B9:B10"/>
    <mergeCell ref="C9:C10"/>
  </mergeCells>
  <hyperlinks>
    <hyperlink ref="B35" display="Palīgmateriāli"/>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F35"/>
  <sheetViews>
    <sheetView zoomScalePageLayoutView="0" workbookViewId="0" topLeftCell="A1">
      <selection activeCell="D15" sqref="D15"/>
    </sheetView>
  </sheetViews>
  <sheetFormatPr defaultColWidth="8.8515625" defaultRowHeight="12.75"/>
  <cols>
    <col min="1" max="1" width="4.28125" style="52" customWidth="1"/>
    <col min="2" max="2" width="38.28125" style="53" customWidth="1"/>
    <col min="3" max="3" width="5.8515625" style="54" customWidth="1"/>
    <col min="4" max="4" width="6.140625" style="54" customWidth="1"/>
    <col min="5" max="5" width="12.00390625" style="52" customWidth="1"/>
    <col min="6" max="16384" width="8.8515625" style="52" customWidth="1"/>
  </cols>
  <sheetData>
    <row r="1" spans="1:4" s="70" customFormat="1" ht="12.75">
      <c r="A1" s="11"/>
      <c r="B1" s="11"/>
      <c r="C1" s="11"/>
      <c r="D1" s="11"/>
    </row>
    <row r="2" spans="1:5" s="70" customFormat="1" ht="13.5">
      <c r="A2" s="197" t="s">
        <v>351</v>
      </c>
      <c r="B2" s="197"/>
      <c r="C2" s="197"/>
      <c r="D2" s="197"/>
      <c r="E2" s="197"/>
    </row>
    <row r="3" spans="1:4" s="70" customFormat="1" ht="12.75">
      <c r="A3" s="7" t="s">
        <v>387</v>
      </c>
      <c r="B3" s="71"/>
      <c r="C3" s="72"/>
      <c r="D3" s="72"/>
    </row>
    <row r="4" spans="1:4" s="70" customFormat="1" ht="12.75">
      <c r="A4" s="9" t="s">
        <v>388</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192"/>
      <c r="B8" s="192"/>
      <c r="C8" s="192"/>
      <c r="D8" s="192"/>
    </row>
    <row r="9" spans="1:6" ht="12.75" customHeight="1">
      <c r="A9" s="188" t="s">
        <v>3</v>
      </c>
      <c r="B9" s="194" t="s">
        <v>4</v>
      </c>
      <c r="C9" s="194" t="s">
        <v>5</v>
      </c>
      <c r="D9" s="190" t="s">
        <v>6</v>
      </c>
      <c r="E9" s="196" t="s">
        <v>7</v>
      </c>
      <c r="F9" s="196" t="s">
        <v>8</v>
      </c>
    </row>
    <row r="10" spans="1:6" ht="12.75">
      <c r="A10" s="188"/>
      <c r="B10" s="190"/>
      <c r="C10" s="194"/>
      <c r="D10" s="190"/>
      <c r="E10" s="196"/>
      <c r="F10" s="196"/>
    </row>
    <row r="11" spans="1:6" ht="27">
      <c r="A11" s="76"/>
      <c r="B11" s="165" t="s">
        <v>352</v>
      </c>
      <c r="C11" s="164"/>
      <c r="D11" s="162"/>
      <c r="E11" s="163"/>
      <c r="F11" s="163"/>
    </row>
    <row r="12" spans="1:6" ht="13.5" customHeight="1">
      <c r="A12" s="20">
        <v>1</v>
      </c>
      <c r="B12" s="111" t="s">
        <v>353</v>
      </c>
      <c r="C12" s="20" t="s">
        <v>354</v>
      </c>
      <c r="D12" s="20">
        <v>1</v>
      </c>
      <c r="E12" s="78"/>
      <c r="F12" s="83"/>
    </row>
    <row r="13" spans="1:6" ht="13.5" customHeight="1">
      <c r="A13" s="20">
        <v>2</v>
      </c>
      <c r="B13" s="111" t="s">
        <v>355</v>
      </c>
      <c r="C13" s="20" t="s">
        <v>354</v>
      </c>
      <c r="D13" s="20">
        <v>1</v>
      </c>
      <c r="E13" s="78"/>
      <c r="F13" s="83"/>
    </row>
    <row r="14" spans="1:6" ht="13.5" customHeight="1">
      <c r="A14" s="20">
        <v>3</v>
      </c>
      <c r="B14" s="111" t="s">
        <v>356</v>
      </c>
      <c r="C14" s="20" t="s">
        <v>354</v>
      </c>
      <c r="D14" s="20">
        <v>11</v>
      </c>
      <c r="E14" s="78"/>
      <c r="F14" s="83"/>
    </row>
    <row r="15" spans="1:6" ht="13.5" customHeight="1">
      <c r="A15" s="20">
        <v>4</v>
      </c>
      <c r="B15" s="111" t="s">
        <v>357</v>
      </c>
      <c r="C15" s="20" t="s">
        <v>354</v>
      </c>
      <c r="D15" s="20">
        <v>4</v>
      </c>
      <c r="E15" s="78"/>
      <c r="F15" s="83"/>
    </row>
    <row r="16" spans="1:6" ht="13.5" customHeight="1">
      <c r="A16" s="20">
        <v>5</v>
      </c>
      <c r="B16" s="111" t="s">
        <v>358</v>
      </c>
      <c r="C16" s="20" t="s">
        <v>354</v>
      </c>
      <c r="D16" s="20">
        <v>1</v>
      </c>
      <c r="E16" s="78"/>
      <c r="F16" s="83"/>
    </row>
    <row r="17" spans="1:6" ht="13.5" customHeight="1">
      <c r="A17" s="20">
        <v>6</v>
      </c>
      <c r="B17" s="111" t="s">
        <v>359</v>
      </c>
      <c r="C17" s="20" t="s">
        <v>354</v>
      </c>
      <c r="D17" s="20">
        <v>10</v>
      </c>
      <c r="E17" s="78"/>
      <c r="F17" s="83"/>
    </row>
    <row r="18" spans="1:6" ht="13.5" customHeight="1">
      <c r="A18" s="20">
        <v>7</v>
      </c>
      <c r="B18" s="111" t="s">
        <v>360</v>
      </c>
      <c r="C18" s="20" t="s">
        <v>354</v>
      </c>
      <c r="D18" s="20">
        <v>9</v>
      </c>
      <c r="E18" s="78"/>
      <c r="F18" s="83"/>
    </row>
    <row r="19" spans="1:6" ht="13.5" customHeight="1">
      <c r="A19" s="20">
        <v>8</v>
      </c>
      <c r="B19" s="111" t="s">
        <v>361</v>
      </c>
      <c r="C19" s="20" t="s">
        <v>354</v>
      </c>
      <c r="D19" s="20">
        <v>1</v>
      </c>
      <c r="E19" s="78"/>
      <c r="F19" s="83"/>
    </row>
    <row r="20" spans="1:6" ht="13.5" customHeight="1">
      <c r="A20" s="20">
        <v>9</v>
      </c>
      <c r="B20" s="111" t="s">
        <v>362</v>
      </c>
      <c r="C20" s="20" t="s">
        <v>354</v>
      </c>
      <c r="D20" s="20">
        <v>1</v>
      </c>
      <c r="E20" s="78"/>
      <c r="F20" s="83"/>
    </row>
    <row r="21" spans="1:6" ht="13.5" customHeight="1">
      <c r="A21" s="20">
        <v>10</v>
      </c>
      <c r="B21" s="111" t="s">
        <v>363</v>
      </c>
      <c r="C21" s="20" t="s">
        <v>354</v>
      </c>
      <c r="D21" s="20">
        <v>1</v>
      </c>
      <c r="E21" s="78"/>
      <c r="F21" s="83"/>
    </row>
    <row r="22" spans="1:6" ht="13.5" customHeight="1">
      <c r="A22" s="20">
        <v>11</v>
      </c>
      <c r="B22" s="111" t="s">
        <v>364</v>
      </c>
      <c r="C22" s="20" t="s">
        <v>354</v>
      </c>
      <c r="D22" s="20">
        <v>1</v>
      </c>
      <c r="E22" s="78"/>
      <c r="F22" s="83"/>
    </row>
    <row r="23" spans="1:6" ht="12.75" customHeight="1">
      <c r="A23" s="20">
        <v>12</v>
      </c>
      <c r="B23" s="111" t="s">
        <v>365</v>
      </c>
      <c r="C23" s="20" t="s">
        <v>28</v>
      </c>
      <c r="D23" s="20">
        <v>570</v>
      </c>
      <c r="E23" s="78"/>
      <c r="F23" s="83"/>
    </row>
    <row r="24" spans="1:6" ht="24" customHeight="1">
      <c r="A24" s="20">
        <v>13</v>
      </c>
      <c r="B24" s="111" t="s">
        <v>366</v>
      </c>
      <c r="C24" s="20" t="s">
        <v>28</v>
      </c>
      <c r="D24" s="20">
        <v>15</v>
      </c>
      <c r="E24" s="78"/>
      <c r="F24" s="83"/>
    </row>
    <row r="25" spans="1:6" ht="13.5" customHeight="1">
      <c r="A25" s="20">
        <v>14</v>
      </c>
      <c r="B25" s="111" t="s">
        <v>367</v>
      </c>
      <c r="C25" s="20" t="s">
        <v>28</v>
      </c>
      <c r="D25" s="20">
        <v>10</v>
      </c>
      <c r="E25" s="78"/>
      <c r="F25" s="83"/>
    </row>
    <row r="26" spans="1:6" ht="13.5" customHeight="1">
      <c r="A26" s="20">
        <v>15</v>
      </c>
      <c r="B26" s="111" t="s">
        <v>368</v>
      </c>
      <c r="C26" s="20" t="s">
        <v>354</v>
      </c>
      <c r="D26" s="20">
        <v>4</v>
      </c>
      <c r="E26" s="78"/>
      <c r="F26" s="83"/>
    </row>
    <row r="27" spans="1:6" ht="13.5" customHeight="1">
      <c r="A27" s="20">
        <v>16</v>
      </c>
      <c r="B27" s="111" t="s">
        <v>114</v>
      </c>
      <c r="C27" s="20" t="s">
        <v>115</v>
      </c>
      <c r="D27" s="20">
        <v>1</v>
      </c>
      <c r="E27" s="78"/>
      <c r="F27" s="83"/>
    </row>
    <row r="28" ht="12.75">
      <c r="B28" s="136" t="s">
        <v>390</v>
      </c>
    </row>
    <row r="29" spans="1:6" ht="37.5" customHeight="1">
      <c r="A29" s="54">
        <v>1</v>
      </c>
      <c r="B29" s="178" t="s">
        <v>380</v>
      </c>
      <c r="C29" s="178"/>
      <c r="D29" s="178"/>
      <c r="E29" s="178"/>
      <c r="F29" s="178"/>
    </row>
    <row r="30" spans="1:5" ht="55.5" customHeight="1">
      <c r="A30" s="54">
        <v>2</v>
      </c>
      <c r="B30" s="178" t="s">
        <v>389</v>
      </c>
      <c r="C30" s="178"/>
      <c r="D30" s="178"/>
      <c r="E30" s="178"/>
    </row>
    <row r="31" spans="1:5" ht="41.25" customHeight="1">
      <c r="A31" s="52">
        <v>3</v>
      </c>
      <c r="B31" s="178" t="s">
        <v>395</v>
      </c>
      <c r="C31" s="178"/>
      <c r="D31" s="178"/>
      <c r="E31" s="178"/>
    </row>
    <row r="34" spans="2:4" ht="12.75">
      <c r="B34" s="51"/>
      <c r="C34" s="51"/>
      <c r="D34" s="11"/>
    </row>
    <row r="35" spans="3:5" ht="12.75" customHeight="1">
      <c r="C35" s="186"/>
      <c r="D35" s="186"/>
      <c r="E35" s="186"/>
    </row>
  </sheetData>
  <sheetProtection selectLockedCells="1" selectUnlockedCells="1"/>
  <mergeCells count="12">
    <mergeCell ref="D9:D10"/>
    <mergeCell ref="E9:E10"/>
    <mergeCell ref="B30:E30"/>
    <mergeCell ref="B31:E31"/>
    <mergeCell ref="F9:F10"/>
    <mergeCell ref="C35:E35"/>
    <mergeCell ref="B29:F29"/>
    <mergeCell ref="A2:E2"/>
    <mergeCell ref="A8:D8"/>
    <mergeCell ref="A9:A10"/>
    <mergeCell ref="B9:B10"/>
    <mergeCell ref="C9:C1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B25" sqref="B25:E26"/>
    </sheetView>
  </sheetViews>
  <sheetFormatPr defaultColWidth="8.8515625" defaultRowHeight="12.75"/>
  <cols>
    <col min="1" max="1" width="4.28125" style="52" customWidth="1"/>
    <col min="2" max="2" width="38.28125" style="53" customWidth="1"/>
    <col min="3" max="3" width="5.8515625" style="54" customWidth="1"/>
    <col min="4" max="4" width="6.140625" style="54" customWidth="1"/>
    <col min="5" max="5" width="12.00390625" style="52" customWidth="1"/>
    <col min="6" max="16384" width="8.8515625" style="52" customWidth="1"/>
  </cols>
  <sheetData>
    <row r="1" spans="1:4" s="70" customFormat="1" ht="12.75">
      <c r="A1" s="11"/>
      <c r="B1" s="11"/>
      <c r="C1" s="11"/>
      <c r="D1" s="11"/>
    </row>
    <row r="2" spans="1:5" s="70" customFormat="1" ht="13.5">
      <c r="A2" s="197" t="s">
        <v>369</v>
      </c>
      <c r="B2" s="197"/>
      <c r="C2" s="197"/>
      <c r="D2" s="197"/>
      <c r="E2" s="197"/>
    </row>
    <row r="3" spans="1:4" s="70" customFormat="1" ht="12.75">
      <c r="A3" s="7" t="s">
        <v>387</v>
      </c>
      <c r="B3" s="71"/>
      <c r="C3" s="72"/>
      <c r="D3" s="72"/>
    </row>
    <row r="4" spans="1:4" s="70" customFormat="1" ht="12.75">
      <c r="A4" s="9" t="s">
        <v>388</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192"/>
      <c r="B8" s="192"/>
      <c r="C8" s="192"/>
      <c r="D8" s="192"/>
    </row>
    <row r="9" spans="1:6" ht="12.75" customHeight="1">
      <c r="A9" s="188" t="s">
        <v>3</v>
      </c>
      <c r="B9" s="194" t="s">
        <v>4</v>
      </c>
      <c r="C9" s="194" t="s">
        <v>5</v>
      </c>
      <c r="D9" s="190" t="s">
        <v>6</v>
      </c>
      <c r="E9" s="196" t="s">
        <v>7</v>
      </c>
      <c r="F9" s="196" t="s">
        <v>8</v>
      </c>
    </row>
    <row r="10" spans="1:6" ht="12.75">
      <c r="A10" s="188"/>
      <c r="B10" s="194"/>
      <c r="C10" s="194"/>
      <c r="D10" s="190"/>
      <c r="E10" s="196"/>
      <c r="F10" s="196"/>
    </row>
    <row r="11" spans="1:6" ht="27">
      <c r="A11" s="76"/>
      <c r="B11" s="77" t="s">
        <v>370</v>
      </c>
      <c r="C11" s="76"/>
      <c r="D11" s="76"/>
      <c r="E11" s="102"/>
      <c r="F11" s="102"/>
    </row>
    <row r="12" spans="1:6" ht="13.5" customHeight="1">
      <c r="A12" s="20">
        <v>1</v>
      </c>
      <c r="B12" s="111" t="s">
        <v>371</v>
      </c>
      <c r="C12" s="20" t="s">
        <v>372</v>
      </c>
      <c r="D12" s="20">
        <v>1</v>
      </c>
      <c r="E12" s="78"/>
      <c r="F12" s="83"/>
    </row>
    <row r="13" spans="1:6" ht="13.5" customHeight="1">
      <c r="A13" s="20">
        <v>2</v>
      </c>
      <c r="B13" s="111" t="s">
        <v>373</v>
      </c>
      <c r="C13" s="20" t="s">
        <v>112</v>
      </c>
      <c r="D13" s="20">
        <v>1</v>
      </c>
      <c r="E13" s="78"/>
      <c r="F13" s="83"/>
    </row>
    <row r="14" spans="1:6" ht="13.5" customHeight="1">
      <c r="A14" s="20">
        <v>3</v>
      </c>
      <c r="B14" s="111" t="s">
        <v>374</v>
      </c>
      <c r="C14" s="20" t="s">
        <v>28</v>
      </c>
      <c r="D14" s="20">
        <v>50</v>
      </c>
      <c r="E14" s="78"/>
      <c r="F14" s="83"/>
    </row>
    <row r="15" spans="1:6" ht="13.5" customHeight="1">
      <c r="A15" s="20">
        <v>4</v>
      </c>
      <c r="B15" s="111" t="s">
        <v>375</v>
      </c>
      <c r="C15" s="20" t="s">
        <v>28</v>
      </c>
      <c r="D15" s="20">
        <v>30</v>
      </c>
      <c r="E15" s="78"/>
      <c r="F15" s="83"/>
    </row>
    <row r="16" spans="1:6" ht="13.5" customHeight="1">
      <c r="A16" s="20">
        <v>5</v>
      </c>
      <c r="B16" s="111" t="s">
        <v>350</v>
      </c>
      <c r="C16" s="20" t="s">
        <v>28</v>
      </c>
      <c r="D16" s="20">
        <v>10</v>
      </c>
      <c r="E16" s="78"/>
      <c r="F16" s="83"/>
    </row>
    <row r="17" spans="1:6" ht="13.5" customHeight="1">
      <c r="A17" s="20">
        <v>6</v>
      </c>
      <c r="B17" s="111" t="s">
        <v>114</v>
      </c>
      <c r="C17" s="20" t="s">
        <v>376</v>
      </c>
      <c r="D17" s="20">
        <v>1</v>
      </c>
      <c r="E17" s="78"/>
      <c r="F17" s="83"/>
    </row>
    <row r="18" spans="1:6" ht="21.75" customHeight="1">
      <c r="A18" s="20">
        <v>7</v>
      </c>
      <c r="B18" s="33" t="s">
        <v>377</v>
      </c>
      <c r="C18" s="116" t="s">
        <v>372</v>
      </c>
      <c r="D18" s="117">
        <v>1</v>
      </c>
      <c r="E18" s="78"/>
      <c r="F18" s="83"/>
    </row>
    <row r="19" ht="12.75">
      <c r="B19" s="136" t="s">
        <v>390</v>
      </c>
    </row>
    <row r="20" spans="1:6" ht="40.5" customHeight="1">
      <c r="A20" s="54">
        <v>1</v>
      </c>
      <c r="B20" s="178" t="s">
        <v>380</v>
      </c>
      <c r="C20" s="178"/>
      <c r="D20" s="178"/>
      <c r="E20" s="178"/>
      <c r="F20" s="178"/>
    </row>
    <row r="21" spans="1:5" ht="48" customHeight="1">
      <c r="A21" s="54">
        <v>2</v>
      </c>
      <c r="B21" s="178" t="s">
        <v>389</v>
      </c>
      <c r="C21" s="178"/>
      <c r="D21" s="178"/>
      <c r="E21" s="178"/>
    </row>
    <row r="22" spans="1:5" ht="40.5" customHeight="1">
      <c r="A22" s="52">
        <v>3</v>
      </c>
      <c r="B22" s="178" t="s">
        <v>395</v>
      </c>
      <c r="C22" s="178"/>
      <c r="D22" s="178"/>
      <c r="E22" s="178"/>
    </row>
    <row r="25" spans="2:4" ht="12.75">
      <c r="B25" s="51"/>
      <c r="C25" s="51"/>
      <c r="D25" s="11"/>
    </row>
    <row r="26" spans="3:5" ht="12.75" customHeight="1">
      <c r="C26" s="186"/>
      <c r="D26" s="186"/>
      <c r="E26" s="186"/>
    </row>
  </sheetData>
  <sheetProtection selectLockedCells="1" selectUnlockedCells="1"/>
  <mergeCells count="12">
    <mergeCell ref="D9:D10"/>
    <mergeCell ref="E9:E10"/>
    <mergeCell ref="B21:E21"/>
    <mergeCell ref="B22:E22"/>
    <mergeCell ref="F9:F10"/>
    <mergeCell ref="C26:E26"/>
    <mergeCell ref="B20:F20"/>
    <mergeCell ref="A2:E2"/>
    <mergeCell ref="A8:D8"/>
    <mergeCell ref="A9:A10"/>
    <mergeCell ref="B9:B10"/>
    <mergeCell ref="C9:C1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1">
      <selection activeCell="H28" sqref="H28"/>
    </sheetView>
  </sheetViews>
  <sheetFormatPr defaultColWidth="8.8515625" defaultRowHeight="12.75"/>
  <cols>
    <col min="1" max="1" width="4.28125" style="1" customWidth="1"/>
    <col min="2" max="2" width="31.28125" style="2" customWidth="1"/>
    <col min="3" max="3" width="5.8515625" style="3" customWidth="1"/>
    <col min="4" max="4" width="6.140625" style="3" customWidth="1"/>
    <col min="5" max="5" width="10.421875" style="1" customWidth="1"/>
    <col min="6" max="6" width="11.8515625" style="1" customWidth="1"/>
    <col min="7" max="7" width="13.57421875" style="1" customWidth="1"/>
    <col min="8" max="8" width="8.8515625" style="1" customWidth="1"/>
    <col min="9" max="9" width="11.8515625" style="1" customWidth="1"/>
    <col min="10" max="12" width="8.8515625" style="1" customWidth="1"/>
    <col min="13" max="13" width="12.00390625" style="1" customWidth="1"/>
    <col min="14" max="18" width="8.8515625" style="1" customWidth="1"/>
    <col min="19" max="19" width="10.00390625" style="1" customWidth="1"/>
    <col min="20" max="20" width="11.57421875" style="1" customWidth="1"/>
    <col min="21" max="23" width="8.8515625" style="1" customWidth="1"/>
    <col min="24" max="24" width="11.8515625" style="1" customWidth="1"/>
    <col min="25" max="16384" width="8.8515625" style="1" customWidth="1"/>
  </cols>
  <sheetData>
    <row r="1" spans="1:4" s="6" customFormat="1" ht="12.75">
      <c r="A1" s="4"/>
      <c r="B1" s="181"/>
      <c r="C1" s="181"/>
      <c r="D1" s="181"/>
    </row>
    <row r="2" spans="1:4" s="6" customFormat="1" ht="12.75">
      <c r="A2" s="181" t="s">
        <v>96</v>
      </c>
      <c r="B2" s="181"/>
      <c r="C2" s="181"/>
      <c r="D2" s="4"/>
    </row>
    <row r="3" spans="1:4" s="6" customFormat="1" ht="12.75">
      <c r="A3" s="7" t="s">
        <v>387</v>
      </c>
      <c r="B3" s="12"/>
      <c r="C3" s="8"/>
      <c r="D3" s="8"/>
    </row>
    <row r="4" spans="1:4" s="6" customFormat="1" ht="12.75">
      <c r="A4" s="9" t="s">
        <v>388</v>
      </c>
      <c r="B4" s="4"/>
      <c r="C4" s="8"/>
      <c r="D4" s="8"/>
    </row>
    <row r="5" spans="1:4" s="6" customFormat="1" ht="12.75">
      <c r="A5" s="9" t="s">
        <v>1</v>
      </c>
      <c r="B5" s="4"/>
      <c r="C5" s="8"/>
      <c r="D5" s="8"/>
    </row>
    <row r="6" spans="1:4" s="6" customFormat="1" ht="12.75">
      <c r="A6" s="9" t="s">
        <v>2</v>
      </c>
      <c r="B6" s="4"/>
      <c r="C6" s="8"/>
      <c r="D6" s="8"/>
    </row>
    <row r="7" spans="1:4" s="6" customFormat="1" ht="12.75">
      <c r="A7" s="10"/>
      <c r="B7" s="8"/>
      <c r="C7" s="8"/>
      <c r="D7" s="51"/>
    </row>
    <row r="8" spans="3:5" ht="12.75">
      <c r="C8" s="55"/>
      <c r="D8" s="55"/>
      <c r="E8" s="56"/>
    </row>
    <row r="9" spans="1:6" ht="12.75" customHeight="1">
      <c r="A9" s="183" t="s">
        <v>3</v>
      </c>
      <c r="B9" s="184" t="s">
        <v>4</v>
      </c>
      <c r="C9" s="184" t="s">
        <v>5</v>
      </c>
      <c r="D9" s="185" t="s">
        <v>6</v>
      </c>
      <c r="E9" s="179" t="s">
        <v>7</v>
      </c>
      <c r="F9" s="179" t="s">
        <v>8</v>
      </c>
    </row>
    <row r="10" spans="1:7" ht="12.75">
      <c r="A10" s="183"/>
      <c r="B10" s="184"/>
      <c r="C10" s="184"/>
      <c r="D10" s="185"/>
      <c r="E10" s="179"/>
      <c r="F10" s="179"/>
      <c r="G10" s="51"/>
    </row>
    <row r="11" spans="1:7" ht="25.5">
      <c r="A11" s="57"/>
      <c r="B11" s="58" t="s">
        <v>97</v>
      </c>
      <c r="C11" s="57"/>
      <c r="D11" s="57"/>
      <c r="E11" s="59"/>
      <c r="F11" s="59"/>
      <c r="G11" s="51"/>
    </row>
    <row r="12" spans="1:7" ht="13.5" customHeight="1">
      <c r="A12" s="16">
        <v>1</v>
      </c>
      <c r="B12" s="60" t="s">
        <v>98</v>
      </c>
      <c r="C12" s="20" t="s">
        <v>26</v>
      </c>
      <c r="D12" s="61">
        <v>8</v>
      </c>
      <c r="E12" s="62"/>
      <c r="F12" s="13"/>
      <c r="G12" s="51"/>
    </row>
    <row r="13" spans="1:7" ht="13.5" customHeight="1">
      <c r="A13" s="16">
        <v>2</v>
      </c>
      <c r="B13" s="60" t="s">
        <v>99</v>
      </c>
      <c r="C13" s="20" t="s">
        <v>100</v>
      </c>
      <c r="D13" s="61">
        <v>3</v>
      </c>
      <c r="E13" s="62"/>
      <c r="F13" s="13"/>
      <c r="G13" s="51"/>
    </row>
    <row r="14" spans="1:7" ht="27.75" customHeight="1">
      <c r="A14" s="16">
        <v>3</v>
      </c>
      <c r="B14" s="156" t="s">
        <v>101</v>
      </c>
      <c r="C14" s="64" t="s">
        <v>28</v>
      </c>
      <c r="D14" s="65">
        <v>20</v>
      </c>
      <c r="E14" s="62"/>
      <c r="F14" s="13"/>
      <c r="G14" s="51"/>
    </row>
    <row r="15" spans="1:7" ht="28.5" customHeight="1">
      <c r="A15" s="16">
        <v>4</v>
      </c>
      <c r="B15" s="63" t="s">
        <v>102</v>
      </c>
      <c r="C15" s="20" t="s">
        <v>28</v>
      </c>
      <c r="D15" s="66">
        <v>20</v>
      </c>
      <c r="E15" s="62"/>
      <c r="F15" s="13"/>
      <c r="G15" s="51"/>
    </row>
    <row r="16" spans="1:7" ht="13.5" customHeight="1">
      <c r="A16" s="16">
        <v>5</v>
      </c>
      <c r="B16" s="60" t="s">
        <v>103</v>
      </c>
      <c r="C16" s="20" t="s">
        <v>28</v>
      </c>
      <c r="D16" s="67">
        <v>20</v>
      </c>
      <c r="E16" s="62"/>
      <c r="F16" s="13"/>
      <c r="G16" s="51"/>
    </row>
    <row r="17" spans="1:7" ht="13.5" customHeight="1">
      <c r="A17" s="16">
        <v>6</v>
      </c>
      <c r="B17" s="60" t="s">
        <v>104</v>
      </c>
      <c r="C17" s="20" t="s">
        <v>28</v>
      </c>
      <c r="D17" s="67">
        <v>20</v>
      </c>
      <c r="E17" s="62"/>
      <c r="F17" s="13"/>
      <c r="G17" s="51"/>
    </row>
    <row r="18" spans="1:7" ht="13.5" customHeight="1">
      <c r="A18" s="16">
        <v>7</v>
      </c>
      <c r="B18" s="60" t="s">
        <v>105</v>
      </c>
      <c r="C18" s="20" t="s">
        <v>18</v>
      </c>
      <c r="D18" s="68">
        <v>6</v>
      </c>
      <c r="E18" s="62"/>
      <c r="F18" s="13"/>
      <c r="G18" s="51"/>
    </row>
    <row r="19" spans="1:7" ht="13.5" customHeight="1">
      <c r="A19" s="16">
        <v>8</v>
      </c>
      <c r="B19" s="60" t="s">
        <v>106</v>
      </c>
      <c r="C19" s="20" t="s">
        <v>18</v>
      </c>
      <c r="D19" s="68">
        <v>2</v>
      </c>
      <c r="E19" s="62"/>
      <c r="F19" s="13"/>
      <c r="G19" s="51"/>
    </row>
    <row r="20" spans="1:7" ht="13.5" customHeight="1">
      <c r="A20" s="16">
        <v>9</v>
      </c>
      <c r="B20" s="60" t="s">
        <v>107</v>
      </c>
      <c r="C20" s="20" t="s">
        <v>18</v>
      </c>
      <c r="D20" s="67">
        <v>50</v>
      </c>
      <c r="E20" s="62"/>
      <c r="F20" s="13"/>
      <c r="G20" s="51"/>
    </row>
    <row r="21" spans="1:7" ht="13.5" customHeight="1">
      <c r="A21" s="16">
        <v>10</v>
      </c>
      <c r="B21" s="60" t="s">
        <v>108</v>
      </c>
      <c r="C21" s="20" t="s">
        <v>18</v>
      </c>
      <c r="D21" s="67">
        <v>2</v>
      </c>
      <c r="E21" s="62"/>
      <c r="F21" s="13"/>
      <c r="G21" s="51"/>
    </row>
    <row r="22" spans="1:7" ht="13.5" customHeight="1">
      <c r="A22" s="16">
        <v>11</v>
      </c>
      <c r="B22" s="60" t="s">
        <v>109</v>
      </c>
      <c r="C22" s="20" t="s">
        <v>18</v>
      </c>
      <c r="D22" s="67">
        <v>1</v>
      </c>
      <c r="E22" s="62"/>
      <c r="F22" s="13"/>
      <c r="G22" s="51"/>
    </row>
    <row r="23" spans="1:7" ht="13.5" customHeight="1">
      <c r="A23" s="16">
        <v>12</v>
      </c>
      <c r="B23" s="60" t="s">
        <v>110</v>
      </c>
      <c r="C23" s="20" t="s">
        <v>18</v>
      </c>
      <c r="D23" s="67">
        <v>2</v>
      </c>
      <c r="E23" s="62"/>
      <c r="F23" s="13"/>
      <c r="G23" s="51"/>
    </row>
    <row r="24" spans="1:7" ht="13.5" customHeight="1">
      <c r="A24" s="16">
        <v>13</v>
      </c>
      <c r="B24" s="60" t="s">
        <v>111</v>
      </c>
      <c r="C24" s="64" t="s">
        <v>112</v>
      </c>
      <c r="D24" s="67">
        <v>1</v>
      </c>
      <c r="E24" s="62"/>
      <c r="F24" s="13"/>
      <c r="G24" s="51"/>
    </row>
    <row r="25" spans="1:7" ht="13.5" customHeight="1">
      <c r="A25" s="16">
        <v>14</v>
      </c>
      <c r="B25" s="60" t="s">
        <v>113</v>
      </c>
      <c r="C25" s="64" t="s">
        <v>112</v>
      </c>
      <c r="D25" s="67">
        <v>2</v>
      </c>
      <c r="E25" s="62"/>
      <c r="F25" s="13"/>
      <c r="G25" s="51"/>
    </row>
    <row r="26" spans="1:7" ht="13.5" customHeight="1">
      <c r="A26" s="16">
        <v>15</v>
      </c>
      <c r="B26" s="17" t="s">
        <v>114</v>
      </c>
      <c r="C26" s="18" t="s">
        <v>115</v>
      </c>
      <c r="D26" s="19">
        <v>1</v>
      </c>
      <c r="E26" s="62"/>
      <c r="F26" s="13"/>
      <c r="G26" s="51"/>
    </row>
    <row r="27" spans="1:7" ht="12.75">
      <c r="A27" s="152">
        <v>16</v>
      </c>
      <c r="B27" s="142" t="s">
        <v>116</v>
      </c>
      <c r="C27" s="143" t="s">
        <v>28</v>
      </c>
      <c r="D27" s="153">
        <v>40</v>
      </c>
      <c r="E27" s="121"/>
      <c r="F27" s="121"/>
      <c r="G27" s="51"/>
    </row>
    <row r="28" spans="1:7" ht="38.25">
      <c r="A28" s="118">
        <v>17</v>
      </c>
      <c r="B28" s="120" t="s">
        <v>397</v>
      </c>
      <c r="C28" s="154" t="s">
        <v>115</v>
      </c>
      <c r="D28" s="119">
        <v>1</v>
      </c>
      <c r="E28" s="122"/>
      <c r="F28" s="122"/>
      <c r="G28" s="51"/>
    </row>
    <row r="29" spans="1:7" ht="12.75">
      <c r="A29" s="144"/>
      <c r="B29" s="145"/>
      <c r="C29" s="146"/>
      <c r="D29" s="138"/>
      <c r="G29" s="51"/>
    </row>
    <row r="30" ht="12.75">
      <c r="B30" s="155" t="s">
        <v>390</v>
      </c>
    </row>
    <row r="31" spans="1:8" ht="39" customHeight="1">
      <c r="A31" s="1">
        <v>1</v>
      </c>
      <c r="B31" s="178" t="s">
        <v>380</v>
      </c>
      <c r="C31" s="178"/>
      <c r="D31" s="178"/>
      <c r="E31" s="178"/>
      <c r="F31" s="178"/>
      <c r="G31" s="129"/>
      <c r="H31" s="129"/>
    </row>
    <row r="32" spans="1:6" ht="49.5" customHeight="1">
      <c r="A32" s="1">
        <v>2</v>
      </c>
      <c r="B32" s="178" t="s">
        <v>389</v>
      </c>
      <c r="C32" s="178"/>
      <c r="D32" s="178"/>
      <c r="E32" s="178"/>
      <c r="F32" s="178"/>
    </row>
    <row r="33" spans="2:6" ht="13.5" customHeight="1">
      <c r="B33" s="137"/>
      <c r="C33" s="137"/>
      <c r="D33" s="137"/>
      <c r="E33" s="137"/>
      <c r="F33" s="137"/>
    </row>
    <row r="34" spans="2:6" ht="13.5" customHeight="1">
      <c r="B34" s="137"/>
      <c r="C34" s="137"/>
      <c r="D34" s="137"/>
      <c r="E34" s="137"/>
      <c r="F34" s="137"/>
    </row>
    <row r="35" spans="2:6" ht="13.5" customHeight="1">
      <c r="B35" s="137"/>
      <c r="C35" s="137"/>
      <c r="D35" s="137"/>
      <c r="E35" s="137"/>
      <c r="F35" s="137"/>
    </row>
    <row r="36" spans="2:6" ht="13.5" customHeight="1">
      <c r="B36" s="137"/>
      <c r="C36" s="137"/>
      <c r="D36" s="137"/>
      <c r="E36" s="137"/>
      <c r="F36" s="137"/>
    </row>
    <row r="37" spans="2:5" ht="12.75">
      <c r="B37" s="51"/>
      <c r="C37" s="51"/>
      <c r="D37" s="11"/>
      <c r="E37" s="52"/>
    </row>
    <row r="38" spans="2:5" ht="12.75" customHeight="1">
      <c r="B38" s="53"/>
      <c r="C38" s="186"/>
      <c r="D38" s="186"/>
      <c r="E38" s="186"/>
    </row>
  </sheetData>
  <sheetProtection selectLockedCells="1" selectUnlockedCells="1"/>
  <mergeCells count="11">
    <mergeCell ref="D9:D10"/>
    <mergeCell ref="B31:F31"/>
    <mergeCell ref="E9:E10"/>
    <mergeCell ref="F9:F10"/>
    <mergeCell ref="C38:E38"/>
    <mergeCell ref="B32:F32"/>
    <mergeCell ref="B1:D1"/>
    <mergeCell ref="A2:C2"/>
    <mergeCell ref="A9:A10"/>
    <mergeCell ref="B9:B10"/>
    <mergeCell ref="C9:C10"/>
  </mergeCells>
  <printOptions horizontalCentered="1"/>
  <pageMargins left="0.19652777777777777" right="0.4722222222222222" top="0.2361111111111111" bottom="0.4326388888888889" header="0.5118055555555555" footer="0.2361111111111111"/>
  <pageSetup horizontalDpi="300" verticalDpi="300" orientation="portrait" paperSize="9"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G37"/>
  <sheetViews>
    <sheetView zoomScalePageLayoutView="0" workbookViewId="0" topLeftCell="A7">
      <selection activeCell="D12" sqref="D12"/>
    </sheetView>
  </sheetViews>
  <sheetFormatPr defaultColWidth="8.8515625" defaultRowHeight="12.75"/>
  <cols>
    <col min="1" max="1" width="4.28125" style="52" customWidth="1"/>
    <col min="2" max="2" width="45.00390625" style="53" customWidth="1"/>
    <col min="3" max="3" width="5.8515625" style="54" customWidth="1"/>
    <col min="4" max="4" width="6.140625" style="54" customWidth="1"/>
    <col min="5" max="5" width="10.57421875" style="52" customWidth="1"/>
    <col min="6" max="6" width="11.8515625" style="52" customWidth="1"/>
    <col min="7" max="7" width="13.57421875" style="52" customWidth="1"/>
    <col min="8" max="8" width="8.8515625" style="52" customWidth="1"/>
    <col min="9" max="9" width="11.8515625" style="52" customWidth="1"/>
    <col min="10" max="12" width="8.8515625" style="52" customWidth="1"/>
    <col min="13" max="13" width="12.00390625" style="52" customWidth="1"/>
    <col min="14" max="18" width="8.8515625" style="52" customWidth="1"/>
    <col min="19" max="19" width="10.00390625" style="52" customWidth="1"/>
    <col min="20" max="20" width="11.57421875" style="52" customWidth="1"/>
    <col min="21" max="23" width="8.8515625" style="52" customWidth="1"/>
    <col min="24" max="24" width="11.8515625" style="52" customWidth="1"/>
    <col min="25" max="16384" width="8.8515625" style="52" customWidth="1"/>
  </cols>
  <sheetData>
    <row r="1" spans="1:4" s="70" customFormat="1" ht="12.75">
      <c r="A1" s="69"/>
      <c r="B1" s="5"/>
      <c r="C1" s="5"/>
      <c r="D1" s="5"/>
    </row>
    <row r="2" spans="1:4" s="70" customFormat="1" ht="12.75">
      <c r="A2" s="181" t="s">
        <v>117</v>
      </c>
      <c r="B2" s="181"/>
      <c r="C2" s="181"/>
      <c r="D2" s="69"/>
    </row>
    <row r="3" spans="1:4" s="70" customFormat="1" ht="12.75">
      <c r="A3" s="7" t="s">
        <v>387</v>
      </c>
      <c r="B3" s="71"/>
      <c r="C3" s="72"/>
      <c r="D3" s="72"/>
    </row>
    <row r="4" spans="1:4" s="70" customFormat="1" ht="12.75">
      <c r="A4" s="9" t="s">
        <v>388</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3:5" ht="12.75">
      <c r="C8" s="74"/>
      <c r="D8" s="74"/>
      <c r="E8" s="75"/>
    </row>
    <row r="9" spans="1:6" ht="12.75" customHeight="1">
      <c r="A9" s="188" t="s">
        <v>3</v>
      </c>
      <c r="B9" s="190" t="s">
        <v>4</v>
      </c>
      <c r="C9" s="190" t="s">
        <v>5</v>
      </c>
      <c r="D9" s="190" t="s">
        <v>6</v>
      </c>
      <c r="E9" s="179" t="s">
        <v>7</v>
      </c>
      <c r="F9" s="179" t="s">
        <v>8</v>
      </c>
    </row>
    <row r="10" spans="1:7" ht="12.75">
      <c r="A10" s="189"/>
      <c r="B10" s="191"/>
      <c r="C10" s="191"/>
      <c r="D10" s="191"/>
      <c r="E10" s="187"/>
      <c r="F10" s="187"/>
      <c r="G10" s="11"/>
    </row>
    <row r="11" spans="1:7" ht="27">
      <c r="A11" s="157"/>
      <c r="B11" s="161" t="s">
        <v>118</v>
      </c>
      <c r="C11" s="160"/>
      <c r="D11" s="160"/>
      <c r="E11" s="159"/>
      <c r="F11" s="158"/>
      <c r="G11" s="11"/>
    </row>
    <row r="12" spans="1:7" ht="12.75">
      <c r="A12" s="16">
        <v>1</v>
      </c>
      <c r="B12" s="130" t="s">
        <v>119</v>
      </c>
      <c r="C12" s="20" t="s">
        <v>26</v>
      </c>
      <c r="D12" s="20">
        <v>8</v>
      </c>
      <c r="E12" s="78"/>
      <c r="F12" s="79"/>
      <c r="G12" s="11"/>
    </row>
    <row r="13" spans="1:7" ht="12.75">
      <c r="A13" s="16">
        <v>2</v>
      </c>
      <c r="B13" s="131" t="s">
        <v>120</v>
      </c>
      <c r="C13" s="20" t="s">
        <v>100</v>
      </c>
      <c r="D13" s="20">
        <v>1</v>
      </c>
      <c r="E13" s="78"/>
      <c r="F13" s="79"/>
      <c r="G13" s="11"/>
    </row>
    <row r="14" spans="1:7" ht="12.75">
      <c r="A14" s="16">
        <v>3</v>
      </c>
      <c r="B14" s="132" t="s">
        <v>121</v>
      </c>
      <c r="C14" s="81" t="s">
        <v>28</v>
      </c>
      <c r="D14" s="81">
        <v>10</v>
      </c>
      <c r="E14" s="78"/>
      <c r="F14" s="79"/>
      <c r="G14" s="11"/>
    </row>
    <row r="15" spans="1:7" ht="12.75">
      <c r="A15" s="16">
        <v>4</v>
      </c>
      <c r="B15" s="132" t="s">
        <v>122</v>
      </c>
      <c r="C15" s="81" t="s">
        <v>28</v>
      </c>
      <c r="D15" s="81">
        <v>4</v>
      </c>
      <c r="E15" s="78"/>
      <c r="F15" s="79"/>
      <c r="G15" s="11"/>
    </row>
    <row r="16" spans="1:7" ht="13.5" customHeight="1">
      <c r="A16" s="16">
        <v>5</v>
      </c>
      <c r="B16" s="132" t="s">
        <v>123</v>
      </c>
      <c r="C16" s="81" t="s">
        <v>28</v>
      </c>
      <c r="D16" s="81">
        <v>6</v>
      </c>
      <c r="E16" s="78"/>
      <c r="F16" s="79"/>
      <c r="G16" s="11"/>
    </row>
    <row r="17" spans="1:7" ht="13.5" customHeight="1">
      <c r="A17" s="16">
        <v>6</v>
      </c>
      <c r="B17" s="132" t="s">
        <v>124</v>
      </c>
      <c r="C17" s="81" t="s">
        <v>28</v>
      </c>
      <c r="D17" s="81">
        <v>7</v>
      </c>
      <c r="E17" s="78"/>
      <c r="F17" s="79"/>
      <c r="G17" s="11"/>
    </row>
    <row r="18" spans="1:7" ht="13.5" customHeight="1">
      <c r="A18" s="16">
        <v>7</v>
      </c>
      <c r="B18" s="133" t="s">
        <v>125</v>
      </c>
      <c r="C18" s="40" t="s">
        <v>11</v>
      </c>
      <c r="D18" s="40">
        <v>1</v>
      </c>
      <c r="E18" s="78"/>
      <c r="F18" s="79"/>
      <c r="G18" s="11"/>
    </row>
    <row r="19" spans="1:7" ht="13.5" customHeight="1">
      <c r="A19" s="16">
        <v>8</v>
      </c>
      <c r="B19" s="133" t="s">
        <v>381</v>
      </c>
      <c r="C19" s="40" t="s">
        <v>11</v>
      </c>
      <c r="D19" s="40">
        <v>1</v>
      </c>
      <c r="E19" s="78"/>
      <c r="F19" s="79"/>
      <c r="G19" s="11"/>
    </row>
    <row r="20" spans="1:7" ht="36" customHeight="1">
      <c r="A20" s="16">
        <v>9</v>
      </c>
      <c r="B20" s="132" t="s">
        <v>382</v>
      </c>
      <c r="C20" s="37" t="s">
        <v>115</v>
      </c>
      <c r="D20" s="37">
        <v>1</v>
      </c>
      <c r="E20" s="78"/>
      <c r="F20" s="79"/>
      <c r="G20" s="11"/>
    </row>
    <row r="21" spans="1:7" ht="42.75" customHeight="1">
      <c r="A21" s="16">
        <v>10</v>
      </c>
      <c r="B21" s="132" t="s">
        <v>383</v>
      </c>
      <c r="C21" s="37" t="s">
        <v>115</v>
      </c>
      <c r="D21" s="37">
        <v>1</v>
      </c>
      <c r="E21" s="78"/>
      <c r="F21" s="79"/>
      <c r="G21" s="11"/>
    </row>
    <row r="22" spans="1:7" ht="12.75">
      <c r="A22" s="16">
        <v>11</v>
      </c>
      <c r="B22" s="134" t="s">
        <v>384</v>
      </c>
      <c r="C22" s="37" t="s">
        <v>115</v>
      </c>
      <c r="D22" s="37">
        <v>1</v>
      </c>
      <c r="E22" s="78"/>
      <c r="F22" s="79"/>
      <c r="G22" s="11"/>
    </row>
    <row r="23" spans="1:7" ht="38.25">
      <c r="A23" s="16">
        <v>12</v>
      </c>
      <c r="B23" s="134" t="s">
        <v>385</v>
      </c>
      <c r="C23" s="37" t="s">
        <v>115</v>
      </c>
      <c r="D23" s="37">
        <v>1</v>
      </c>
      <c r="E23" s="78"/>
      <c r="F23" s="79"/>
      <c r="G23" s="11"/>
    </row>
    <row r="24" spans="1:7" ht="12.75">
      <c r="A24" s="16">
        <v>13</v>
      </c>
      <c r="B24" s="135" t="s">
        <v>386</v>
      </c>
      <c r="C24" s="37" t="s">
        <v>115</v>
      </c>
      <c r="D24" s="37">
        <v>1</v>
      </c>
      <c r="E24" s="78"/>
      <c r="F24" s="79"/>
      <c r="G24" s="11"/>
    </row>
    <row r="25" spans="1:7" ht="12.75">
      <c r="A25" s="16">
        <v>14</v>
      </c>
      <c r="B25" s="130" t="s">
        <v>126</v>
      </c>
      <c r="C25" s="37" t="s">
        <v>18</v>
      </c>
      <c r="D25" s="37">
        <v>2</v>
      </c>
      <c r="E25" s="78"/>
      <c r="F25" s="79"/>
      <c r="G25" s="11"/>
    </row>
    <row r="26" spans="1:7" ht="13.5" customHeight="1">
      <c r="A26" s="16">
        <v>15</v>
      </c>
      <c r="B26" s="130" t="s">
        <v>127</v>
      </c>
      <c r="C26" s="37" t="s">
        <v>18</v>
      </c>
      <c r="D26" s="37">
        <v>1</v>
      </c>
      <c r="E26" s="78"/>
      <c r="F26" s="79"/>
      <c r="G26" s="11"/>
    </row>
    <row r="27" spans="1:6" ht="12.75">
      <c r="A27" s="16">
        <v>16</v>
      </c>
      <c r="B27" s="130" t="s">
        <v>128</v>
      </c>
      <c r="C27" s="37" t="s">
        <v>18</v>
      </c>
      <c r="D27" s="37">
        <v>2</v>
      </c>
      <c r="E27" s="83"/>
      <c r="F27" s="83"/>
    </row>
    <row r="28" spans="1:6" ht="12.75">
      <c r="A28" s="16">
        <v>17</v>
      </c>
      <c r="B28" s="130" t="s">
        <v>129</v>
      </c>
      <c r="C28" s="37" t="s">
        <v>18</v>
      </c>
      <c r="D28" s="37">
        <v>1</v>
      </c>
      <c r="E28" s="83"/>
      <c r="F28" s="83"/>
    </row>
    <row r="29" spans="1:6" ht="12.75">
      <c r="A29" s="16">
        <v>18</v>
      </c>
      <c r="B29" s="130" t="s">
        <v>107</v>
      </c>
      <c r="C29" s="37" t="s">
        <v>18</v>
      </c>
      <c r="D29" s="37">
        <v>30</v>
      </c>
      <c r="E29" s="83"/>
      <c r="F29" s="83"/>
    </row>
    <row r="30" spans="1:6" ht="12.75">
      <c r="A30" s="16">
        <v>19</v>
      </c>
      <c r="B30" s="130" t="s">
        <v>130</v>
      </c>
      <c r="C30" s="37" t="s">
        <v>18</v>
      </c>
      <c r="D30" s="84">
        <v>1</v>
      </c>
      <c r="E30" s="83"/>
      <c r="F30" s="83"/>
    </row>
    <row r="31" spans="1:6" ht="12.75">
      <c r="A31" s="16">
        <v>20</v>
      </c>
      <c r="B31" s="136" t="s">
        <v>114</v>
      </c>
      <c r="C31" s="18" t="s">
        <v>115</v>
      </c>
      <c r="D31" s="19">
        <v>1</v>
      </c>
      <c r="E31" s="83"/>
      <c r="F31" s="83"/>
    </row>
    <row r="32" ht="12.75">
      <c r="B32" s="136" t="s">
        <v>390</v>
      </c>
    </row>
    <row r="33" spans="1:6" ht="38.25" customHeight="1">
      <c r="A33" s="54">
        <v>1</v>
      </c>
      <c r="B33" s="178" t="s">
        <v>380</v>
      </c>
      <c r="C33" s="178"/>
      <c r="D33" s="178"/>
      <c r="E33" s="178"/>
      <c r="F33" s="178"/>
    </row>
    <row r="34" spans="1:5" ht="42.75" customHeight="1">
      <c r="A34" s="54">
        <v>2</v>
      </c>
      <c r="B34" s="178" t="s">
        <v>389</v>
      </c>
      <c r="C34" s="178"/>
      <c r="D34" s="178"/>
      <c r="E34" s="178"/>
    </row>
    <row r="36" spans="2:4" ht="12.75">
      <c r="B36" s="51"/>
      <c r="C36" s="51"/>
      <c r="D36" s="11"/>
    </row>
    <row r="37" spans="3:5" ht="12.75" customHeight="1">
      <c r="C37" s="186"/>
      <c r="D37" s="186"/>
      <c r="E37" s="186"/>
    </row>
  </sheetData>
  <sheetProtection selectLockedCells="1" selectUnlockedCells="1"/>
  <mergeCells count="10">
    <mergeCell ref="F9:F10"/>
    <mergeCell ref="C37:E37"/>
    <mergeCell ref="B33:F33"/>
    <mergeCell ref="B34:E34"/>
    <mergeCell ref="A2:C2"/>
    <mergeCell ref="A9:A10"/>
    <mergeCell ref="B9:B10"/>
    <mergeCell ref="C9:C10"/>
    <mergeCell ref="D9:D10"/>
    <mergeCell ref="E9:E10"/>
  </mergeCells>
  <printOptions horizontalCentered="1"/>
  <pageMargins left="0.2361111111111111" right="0.5118055555555555" top="0.43333333333333335" bottom="0.5909722222222222" header="0.5118055555555555" footer="0.27569444444444446"/>
  <pageSetup horizontalDpi="300" verticalDpi="300" orientation="portrait" paperSize="9"/>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1">
      <selection activeCell="B24" sqref="B24:E25"/>
    </sheetView>
  </sheetViews>
  <sheetFormatPr defaultColWidth="8.8515625" defaultRowHeight="12.75"/>
  <cols>
    <col min="1" max="1" width="4.28125" style="52" customWidth="1"/>
    <col min="2" max="2" width="45.00390625" style="53" customWidth="1"/>
    <col min="3" max="3" width="5.8515625" style="54" customWidth="1"/>
    <col min="4" max="4" width="6.140625" style="54" customWidth="1"/>
    <col min="5" max="5" width="10.57421875" style="52" customWidth="1"/>
    <col min="6" max="6" width="11.8515625" style="52" customWidth="1"/>
    <col min="7" max="7" width="13.57421875" style="52" customWidth="1"/>
    <col min="8" max="8" width="8.8515625" style="52" customWidth="1"/>
    <col min="9" max="9" width="11.8515625" style="52" customWidth="1"/>
    <col min="10" max="12" width="8.8515625" style="52" customWidth="1"/>
    <col min="13" max="13" width="12.00390625" style="52" customWidth="1"/>
    <col min="14" max="18" width="8.8515625" style="52" customWidth="1"/>
    <col min="19" max="19" width="10.00390625" style="52" customWidth="1"/>
    <col min="20" max="20" width="11.57421875" style="52" customWidth="1"/>
    <col min="21" max="23" width="8.8515625" style="52" customWidth="1"/>
    <col min="24" max="24" width="11.8515625" style="52" customWidth="1"/>
    <col min="25" max="16384" width="8.8515625" style="52" customWidth="1"/>
  </cols>
  <sheetData>
    <row r="1" spans="1:4" s="70" customFormat="1" ht="12.75">
      <c r="A1" s="69"/>
      <c r="B1" s="5"/>
      <c r="C1" s="5"/>
      <c r="D1" s="5"/>
    </row>
    <row r="2" spans="1:4" s="70" customFormat="1" ht="12.75">
      <c r="A2" s="181" t="s">
        <v>131</v>
      </c>
      <c r="B2" s="181"/>
      <c r="C2" s="181"/>
      <c r="D2" s="69"/>
    </row>
    <row r="3" spans="1:4" s="70" customFormat="1" ht="12.75">
      <c r="A3" s="7" t="s">
        <v>387</v>
      </c>
      <c r="B3" s="71"/>
      <c r="C3" s="72"/>
      <c r="D3" s="72"/>
    </row>
    <row r="4" spans="1:4" s="70" customFormat="1" ht="12.75">
      <c r="A4" s="9" t="s">
        <v>388</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3:5" ht="12.75">
      <c r="C8" s="74"/>
      <c r="D8" s="74"/>
      <c r="E8" s="75"/>
    </row>
    <row r="9" spans="1:6" ht="12.75" customHeight="1">
      <c r="A9" s="188" t="s">
        <v>3</v>
      </c>
      <c r="B9" s="190" t="s">
        <v>4</v>
      </c>
      <c r="C9" s="190" t="s">
        <v>5</v>
      </c>
      <c r="D9" s="190" t="s">
        <v>6</v>
      </c>
      <c r="E9" s="179" t="s">
        <v>7</v>
      </c>
      <c r="F9" s="179" t="s">
        <v>8</v>
      </c>
    </row>
    <row r="10" spans="1:7" ht="12.75">
      <c r="A10" s="188"/>
      <c r="B10" s="190"/>
      <c r="C10" s="190"/>
      <c r="D10" s="190"/>
      <c r="E10" s="179"/>
      <c r="F10" s="179"/>
      <c r="G10" s="11"/>
    </row>
    <row r="11" spans="1:7" ht="13.5">
      <c r="A11" s="76"/>
      <c r="B11" s="77" t="s">
        <v>132</v>
      </c>
      <c r="C11" s="76"/>
      <c r="D11" s="76"/>
      <c r="E11" s="59"/>
      <c r="F11" s="59"/>
      <c r="G11" s="11"/>
    </row>
    <row r="12" spans="1:7" ht="12.75">
      <c r="A12" s="16">
        <v>1</v>
      </c>
      <c r="B12" s="80" t="s">
        <v>120</v>
      </c>
      <c r="C12" s="20" t="s">
        <v>100</v>
      </c>
      <c r="D12" s="20">
        <v>3</v>
      </c>
      <c r="E12" s="78"/>
      <c r="F12" s="79"/>
      <c r="G12" s="11"/>
    </row>
    <row r="13" spans="1:7" ht="12.75">
      <c r="A13" s="16">
        <v>2</v>
      </c>
      <c r="B13" s="60" t="s">
        <v>133</v>
      </c>
      <c r="C13" s="20" t="s">
        <v>100</v>
      </c>
      <c r="D13" s="20">
        <v>8</v>
      </c>
      <c r="E13" s="78"/>
      <c r="F13" s="79"/>
      <c r="G13" s="11"/>
    </row>
    <row r="14" spans="1:7" ht="12.75">
      <c r="A14" s="16">
        <v>3</v>
      </c>
      <c r="B14" s="60" t="s">
        <v>134</v>
      </c>
      <c r="C14" s="20" t="s">
        <v>100</v>
      </c>
      <c r="D14" s="20">
        <v>1</v>
      </c>
      <c r="E14" s="78"/>
      <c r="F14" s="79"/>
      <c r="G14" s="11"/>
    </row>
    <row r="15" spans="1:7" ht="12.75">
      <c r="A15" s="16">
        <v>4</v>
      </c>
      <c r="B15" s="36" t="s">
        <v>135</v>
      </c>
      <c r="C15" s="81" t="s">
        <v>28</v>
      </c>
      <c r="D15" s="81">
        <v>45</v>
      </c>
      <c r="E15" s="78"/>
      <c r="F15" s="79"/>
      <c r="G15" s="11"/>
    </row>
    <row r="16" spans="1:7" ht="13.5" customHeight="1">
      <c r="A16" s="16">
        <v>5</v>
      </c>
      <c r="B16" s="82" t="s">
        <v>136</v>
      </c>
      <c r="C16" s="37" t="s">
        <v>18</v>
      </c>
      <c r="D16" s="37">
        <v>7</v>
      </c>
      <c r="E16" s="78"/>
      <c r="F16" s="79"/>
      <c r="G16" s="11"/>
    </row>
    <row r="17" spans="1:7" ht="13.5" customHeight="1">
      <c r="A17" s="16">
        <v>6</v>
      </c>
      <c r="B17" s="60" t="s">
        <v>137</v>
      </c>
      <c r="C17" s="37" t="s">
        <v>18</v>
      </c>
      <c r="D17" s="37">
        <v>3</v>
      </c>
      <c r="E17" s="78"/>
      <c r="F17" s="79"/>
      <c r="G17" s="11"/>
    </row>
    <row r="18" spans="1:7" ht="13.5" customHeight="1">
      <c r="A18" s="16">
        <v>7</v>
      </c>
      <c r="B18" s="60" t="s">
        <v>107</v>
      </c>
      <c r="C18" s="37" t="s">
        <v>18</v>
      </c>
      <c r="D18" s="37">
        <v>30</v>
      </c>
      <c r="E18" s="78"/>
      <c r="F18" s="79"/>
      <c r="G18" s="11"/>
    </row>
    <row r="19" spans="1:7" ht="13.5" customHeight="1">
      <c r="A19" s="16">
        <v>8</v>
      </c>
      <c r="B19" s="17" t="s">
        <v>114</v>
      </c>
      <c r="C19" s="18" t="s">
        <v>115</v>
      </c>
      <c r="D19" s="19">
        <v>1</v>
      </c>
      <c r="E19" s="78"/>
      <c r="F19" s="79"/>
      <c r="G19" s="11"/>
    </row>
    <row r="20" ht="12.75">
      <c r="B20" s="136" t="s">
        <v>390</v>
      </c>
    </row>
    <row r="21" spans="1:6" ht="39" customHeight="1">
      <c r="A21" s="54">
        <v>1</v>
      </c>
      <c r="B21" s="178" t="s">
        <v>380</v>
      </c>
      <c r="C21" s="178"/>
      <c r="D21" s="178"/>
      <c r="E21" s="178"/>
      <c r="F21" s="178"/>
    </row>
    <row r="22" spans="1:5" ht="50.25" customHeight="1">
      <c r="A22" s="54">
        <v>2</v>
      </c>
      <c r="B22" s="178" t="s">
        <v>389</v>
      </c>
      <c r="C22" s="178"/>
      <c r="D22" s="178"/>
      <c r="E22" s="178"/>
    </row>
    <row r="24" spans="2:4" ht="12.75">
      <c r="B24" s="51"/>
      <c r="C24" s="51"/>
      <c r="D24" s="11"/>
    </row>
    <row r="25" spans="3:5" ht="12.75" customHeight="1">
      <c r="C25" s="186"/>
      <c r="D25" s="186"/>
      <c r="E25" s="186"/>
    </row>
  </sheetData>
  <sheetProtection selectLockedCells="1" selectUnlockedCells="1"/>
  <mergeCells count="10">
    <mergeCell ref="F9:F10"/>
    <mergeCell ref="C25:E25"/>
    <mergeCell ref="B21:F21"/>
    <mergeCell ref="B22:E22"/>
    <mergeCell ref="A2:C2"/>
    <mergeCell ref="A9:A10"/>
    <mergeCell ref="B9:B10"/>
    <mergeCell ref="C9:C10"/>
    <mergeCell ref="D9:D10"/>
    <mergeCell ref="E9:E1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25">
      <selection activeCell="B38" sqref="B38:E39"/>
    </sheetView>
  </sheetViews>
  <sheetFormatPr defaultColWidth="8.8515625" defaultRowHeight="12.75"/>
  <cols>
    <col min="1" max="1" width="4.28125" style="52" customWidth="1"/>
    <col min="2" max="2" width="39.140625" style="53" customWidth="1"/>
    <col min="3" max="3" width="5.8515625" style="54" customWidth="1"/>
    <col min="4" max="4" width="6.140625" style="54" customWidth="1"/>
    <col min="5" max="5" width="10.57421875" style="52" customWidth="1"/>
    <col min="6" max="16384" width="8.8515625" style="52" customWidth="1"/>
  </cols>
  <sheetData>
    <row r="1" spans="1:4" s="70" customFormat="1" ht="12.75">
      <c r="A1" s="69"/>
      <c r="B1" s="5"/>
      <c r="C1" s="5"/>
      <c r="D1" s="5"/>
    </row>
    <row r="2" spans="1:4" s="70" customFormat="1" ht="12.75">
      <c r="A2" s="181" t="s">
        <v>138</v>
      </c>
      <c r="B2" s="181"/>
      <c r="C2" s="181"/>
      <c r="D2" s="69"/>
    </row>
    <row r="3" spans="1:4" s="70" customFormat="1" ht="12.75">
      <c r="A3" s="7" t="s">
        <v>387</v>
      </c>
      <c r="B3" s="71"/>
      <c r="C3" s="72"/>
      <c r="D3" s="72"/>
    </row>
    <row r="4" spans="1:4" s="70" customFormat="1" ht="12.75">
      <c r="A4" s="9" t="s">
        <v>388</v>
      </c>
      <c r="B4" s="69"/>
      <c r="C4" s="72"/>
      <c r="D4" s="72"/>
    </row>
    <row r="5" spans="1:4" s="70" customFormat="1" ht="12.75">
      <c r="A5" s="9" t="s">
        <v>1</v>
      </c>
      <c r="B5" s="69"/>
      <c r="C5" s="72"/>
      <c r="D5" s="72"/>
    </row>
    <row r="6" spans="1:4" s="70" customFormat="1" ht="12.75">
      <c r="A6" s="9" t="s">
        <v>2</v>
      </c>
      <c r="B6" s="69"/>
      <c r="C6" s="72"/>
      <c r="D6" s="72"/>
    </row>
    <row r="7" spans="1:4" s="70" customFormat="1" ht="12.75">
      <c r="A7" s="192"/>
      <c r="B7" s="192"/>
      <c r="C7" s="192"/>
      <c r="D7" s="192"/>
    </row>
    <row r="8" spans="3:5" ht="12.75">
      <c r="C8" s="74"/>
      <c r="D8" s="74"/>
      <c r="E8" s="75"/>
    </row>
    <row r="9" spans="1:6" ht="12.75" customHeight="1">
      <c r="A9" s="193" t="s">
        <v>3</v>
      </c>
      <c r="B9" s="190" t="s">
        <v>4</v>
      </c>
      <c r="C9" s="190" t="s">
        <v>5</v>
      </c>
      <c r="D9" s="190" t="s">
        <v>6</v>
      </c>
      <c r="E9" s="179" t="s">
        <v>7</v>
      </c>
      <c r="F9" s="179" t="s">
        <v>8</v>
      </c>
    </row>
    <row r="10" spans="1:6" ht="12.75">
      <c r="A10" s="193"/>
      <c r="B10" s="190"/>
      <c r="C10" s="190"/>
      <c r="D10" s="190"/>
      <c r="E10" s="179"/>
      <c r="F10" s="179"/>
    </row>
    <row r="11" spans="1:6" ht="13.5">
      <c r="A11" s="85"/>
      <c r="B11" s="86" t="s">
        <v>139</v>
      </c>
      <c r="C11" s="85"/>
      <c r="D11" s="85"/>
      <c r="E11" s="87"/>
      <c r="F11" s="59"/>
    </row>
    <row r="12" spans="1:6" ht="31.5" customHeight="1">
      <c r="A12" s="16">
        <v>1</v>
      </c>
      <c r="B12" s="88" t="s">
        <v>140</v>
      </c>
      <c r="C12" s="37" t="s">
        <v>18</v>
      </c>
      <c r="D12" s="37">
        <v>10</v>
      </c>
      <c r="E12" s="78"/>
      <c r="F12" s="83"/>
    </row>
    <row r="13" spans="1:6" ht="28.5" customHeight="1">
      <c r="A13" s="16">
        <v>2</v>
      </c>
      <c r="B13" s="88" t="s">
        <v>141</v>
      </c>
      <c r="C13" s="37" t="s">
        <v>18</v>
      </c>
      <c r="D13" s="37">
        <v>5</v>
      </c>
      <c r="E13" s="78"/>
      <c r="F13" s="83"/>
    </row>
    <row r="14" spans="1:6" ht="30" customHeight="1">
      <c r="A14" s="16">
        <v>3</v>
      </c>
      <c r="B14" s="88" t="s">
        <v>142</v>
      </c>
      <c r="C14" s="37" t="s">
        <v>18</v>
      </c>
      <c r="D14" s="37">
        <v>2</v>
      </c>
      <c r="E14" s="78"/>
      <c r="F14" s="83"/>
    </row>
    <row r="15" spans="1:6" ht="30" customHeight="1">
      <c r="A15" s="16">
        <v>4</v>
      </c>
      <c r="B15" s="88" t="s">
        <v>143</v>
      </c>
      <c r="C15" s="37" t="s">
        <v>18</v>
      </c>
      <c r="D15" s="37">
        <v>3</v>
      </c>
      <c r="E15" s="78"/>
      <c r="F15" s="83"/>
    </row>
    <row r="16" spans="1:6" ht="27.75" customHeight="1">
      <c r="A16" s="16">
        <v>5</v>
      </c>
      <c r="B16" s="88" t="s">
        <v>144</v>
      </c>
      <c r="C16" s="37" t="s">
        <v>18</v>
      </c>
      <c r="D16" s="37">
        <v>2</v>
      </c>
      <c r="E16" s="78"/>
      <c r="F16" s="83"/>
    </row>
    <row r="17" spans="1:6" ht="27.75" customHeight="1">
      <c r="A17" s="16">
        <v>6</v>
      </c>
      <c r="B17" s="88" t="s">
        <v>145</v>
      </c>
      <c r="C17" s="37" t="s">
        <v>18</v>
      </c>
      <c r="D17" s="37">
        <v>3</v>
      </c>
      <c r="E17" s="78"/>
      <c r="F17" s="83"/>
    </row>
    <row r="18" spans="1:6" ht="13.5" customHeight="1">
      <c r="A18" s="16">
        <v>7</v>
      </c>
      <c r="B18" s="13" t="s">
        <v>146</v>
      </c>
      <c r="C18" s="37" t="s">
        <v>18</v>
      </c>
      <c r="D18" s="37">
        <v>24</v>
      </c>
      <c r="E18" s="78"/>
      <c r="F18" s="83"/>
    </row>
    <row r="19" spans="1:6" ht="13.5" customHeight="1">
      <c r="A19" s="16">
        <v>8</v>
      </c>
      <c r="B19" s="13" t="s">
        <v>147</v>
      </c>
      <c r="C19" s="37" t="s">
        <v>18</v>
      </c>
      <c r="D19" s="37">
        <v>24</v>
      </c>
      <c r="E19" s="78"/>
      <c r="F19" s="83"/>
    </row>
    <row r="20" spans="1:6" ht="27" customHeight="1">
      <c r="A20" s="16">
        <v>9</v>
      </c>
      <c r="B20" s="88" t="s">
        <v>148</v>
      </c>
      <c r="C20" s="37" t="s">
        <v>28</v>
      </c>
      <c r="D20" s="37">
        <v>30</v>
      </c>
      <c r="E20" s="78"/>
      <c r="F20" s="83"/>
    </row>
    <row r="21" spans="1:6" ht="30" customHeight="1">
      <c r="A21" s="16">
        <v>10</v>
      </c>
      <c r="B21" s="88" t="s">
        <v>149</v>
      </c>
      <c r="C21" s="37" t="s">
        <v>28</v>
      </c>
      <c r="D21" s="37">
        <v>15</v>
      </c>
      <c r="E21" s="78"/>
      <c r="F21" s="83"/>
    </row>
    <row r="22" spans="1:6" ht="29.25" customHeight="1">
      <c r="A22" s="16">
        <v>11</v>
      </c>
      <c r="B22" s="88" t="s">
        <v>150</v>
      </c>
      <c r="C22" s="37" t="s">
        <v>28</v>
      </c>
      <c r="D22" s="37">
        <v>30</v>
      </c>
      <c r="E22" s="78"/>
      <c r="F22" s="83"/>
    </row>
    <row r="23" spans="1:6" ht="28.5" customHeight="1">
      <c r="A23" s="16">
        <v>12</v>
      </c>
      <c r="B23" s="88" t="s">
        <v>151</v>
      </c>
      <c r="C23" s="37" t="s">
        <v>28</v>
      </c>
      <c r="D23" s="37">
        <v>20</v>
      </c>
      <c r="E23" s="78"/>
      <c r="F23" s="83"/>
    </row>
    <row r="24" spans="1:6" ht="24.75" customHeight="1">
      <c r="A24" s="28">
        <v>13</v>
      </c>
      <c r="B24" s="88" t="s">
        <v>152</v>
      </c>
      <c r="C24" s="37" t="s">
        <v>28</v>
      </c>
      <c r="D24" s="37">
        <v>80</v>
      </c>
      <c r="E24" s="78"/>
      <c r="F24" s="83"/>
    </row>
    <row r="25" spans="1:6" ht="13.5" customHeight="1">
      <c r="A25" s="28">
        <v>14</v>
      </c>
      <c r="B25" s="13" t="s">
        <v>153</v>
      </c>
      <c r="C25" s="37" t="s">
        <v>115</v>
      </c>
      <c r="D25" s="37">
        <v>1</v>
      </c>
      <c r="E25" s="78"/>
      <c r="F25" s="83"/>
    </row>
    <row r="26" spans="1:6" ht="13.5" customHeight="1">
      <c r="A26" s="28">
        <v>15</v>
      </c>
      <c r="B26" s="13" t="s">
        <v>154</v>
      </c>
      <c r="C26" s="37" t="s">
        <v>28</v>
      </c>
      <c r="D26" s="37">
        <v>30</v>
      </c>
      <c r="E26" s="78"/>
      <c r="F26" s="83"/>
    </row>
    <row r="27" spans="1:6" ht="13.5" customHeight="1">
      <c r="A27" s="28">
        <v>16</v>
      </c>
      <c r="B27" s="13" t="s">
        <v>155</v>
      </c>
      <c r="C27" s="37" t="s">
        <v>28</v>
      </c>
      <c r="D27" s="37">
        <v>15</v>
      </c>
      <c r="E27" s="78"/>
      <c r="F27" s="83"/>
    </row>
    <row r="28" spans="1:6" ht="13.5" customHeight="1">
      <c r="A28" s="28">
        <v>17</v>
      </c>
      <c r="B28" s="13" t="s">
        <v>156</v>
      </c>
      <c r="C28" s="37" t="s">
        <v>28</v>
      </c>
      <c r="D28" s="37">
        <v>30</v>
      </c>
      <c r="E28" s="78"/>
      <c r="F28" s="83"/>
    </row>
    <row r="29" spans="1:6" ht="13.5" customHeight="1">
      <c r="A29" s="28">
        <v>18</v>
      </c>
      <c r="B29" s="13" t="s">
        <v>157</v>
      </c>
      <c r="C29" s="37" t="s">
        <v>28</v>
      </c>
      <c r="D29" s="37">
        <v>20</v>
      </c>
      <c r="E29" s="78"/>
      <c r="F29" s="83"/>
    </row>
    <row r="30" spans="1:6" ht="13.5" customHeight="1">
      <c r="A30" s="28">
        <v>19</v>
      </c>
      <c r="B30" s="13" t="s">
        <v>158</v>
      </c>
      <c r="C30" s="37" t="s">
        <v>28</v>
      </c>
      <c r="D30" s="37">
        <v>80</v>
      </c>
      <c r="E30" s="78"/>
      <c r="F30" s="83"/>
    </row>
    <row r="31" spans="1:6" ht="13.5" customHeight="1">
      <c r="A31" s="28">
        <v>20</v>
      </c>
      <c r="B31" s="13" t="s">
        <v>114</v>
      </c>
      <c r="C31" s="20" t="s">
        <v>115</v>
      </c>
      <c r="D31" s="20">
        <v>1</v>
      </c>
      <c r="E31" s="83"/>
      <c r="F31" s="83"/>
    </row>
    <row r="32" spans="1:6" ht="13.5" customHeight="1">
      <c r="A32" s="28">
        <v>21</v>
      </c>
      <c r="B32" s="13" t="s">
        <v>116</v>
      </c>
      <c r="C32" s="20" t="s">
        <v>28</v>
      </c>
      <c r="D32" s="20">
        <v>175</v>
      </c>
      <c r="E32" s="83"/>
      <c r="F32" s="83"/>
    </row>
    <row r="33" spans="1:6" ht="13.5" customHeight="1">
      <c r="A33" s="28">
        <v>22</v>
      </c>
      <c r="B33" s="17" t="s">
        <v>159</v>
      </c>
      <c r="C33" s="18" t="s">
        <v>26</v>
      </c>
      <c r="D33" s="89">
        <v>18</v>
      </c>
      <c r="E33" s="83"/>
      <c r="F33" s="83"/>
    </row>
    <row r="34" ht="12.75">
      <c r="B34" s="136" t="s">
        <v>390</v>
      </c>
    </row>
    <row r="35" spans="1:6" ht="39.75" customHeight="1">
      <c r="A35" s="54">
        <v>1</v>
      </c>
      <c r="B35" s="178" t="s">
        <v>380</v>
      </c>
      <c r="C35" s="178"/>
      <c r="D35" s="178"/>
      <c r="E35" s="178"/>
      <c r="F35" s="178"/>
    </row>
    <row r="36" spans="1:5" ht="49.5" customHeight="1">
      <c r="A36" s="54">
        <v>2</v>
      </c>
      <c r="B36" s="178" t="s">
        <v>389</v>
      </c>
      <c r="C36" s="178"/>
      <c r="D36" s="178"/>
      <c r="E36" s="178"/>
    </row>
    <row r="37" spans="3:4" ht="12.75">
      <c r="C37" s="51"/>
      <c r="D37" s="51"/>
    </row>
    <row r="38" spans="2:4" ht="12.75">
      <c r="B38" s="51"/>
      <c r="C38" s="51"/>
      <c r="D38" s="11"/>
    </row>
    <row r="39" spans="3:5" ht="12.75">
      <c r="C39" s="186"/>
      <c r="D39" s="186"/>
      <c r="E39" s="186"/>
    </row>
  </sheetData>
  <sheetProtection selectLockedCells="1" selectUnlockedCells="1"/>
  <mergeCells count="11">
    <mergeCell ref="D9:D10"/>
    <mergeCell ref="B36:E36"/>
    <mergeCell ref="E9:E10"/>
    <mergeCell ref="F9:F10"/>
    <mergeCell ref="C39:E39"/>
    <mergeCell ref="B35:F35"/>
    <mergeCell ref="A2:C2"/>
    <mergeCell ref="A7:D7"/>
    <mergeCell ref="A9:A10"/>
    <mergeCell ref="B9:B10"/>
    <mergeCell ref="C9:C10"/>
  </mergeCells>
  <printOptions horizontalCentered="1"/>
  <pageMargins left="0.31527777777777777" right="0.4722222222222222" top="0.9840277777777777" bottom="0.9840277777777777" header="0.5118055555555555" footer="0.5118055555555555"/>
  <pageSetup horizontalDpi="300" verticalDpi="300" orientation="portrait" paperSize="9"/>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dimension ref="A1:I94"/>
  <sheetViews>
    <sheetView zoomScalePageLayoutView="0" workbookViewId="0" topLeftCell="A82">
      <selection activeCell="F19" sqref="F19"/>
    </sheetView>
  </sheetViews>
  <sheetFormatPr defaultColWidth="8.8515625" defaultRowHeight="12.75"/>
  <cols>
    <col min="1" max="1" width="4.28125" style="52" customWidth="1"/>
    <col min="2" max="2" width="48.7109375" style="53" customWidth="1"/>
    <col min="3" max="3" width="5.8515625" style="54" customWidth="1"/>
    <col min="4" max="4" width="6.140625" style="54" customWidth="1"/>
    <col min="5" max="5" width="11.57421875" style="52" customWidth="1"/>
    <col min="6" max="8" width="8.8515625" style="52" customWidth="1"/>
    <col min="9" max="9" width="24.28125" style="52" customWidth="1"/>
    <col min="10" max="16384" width="8.8515625" style="52" customWidth="1"/>
  </cols>
  <sheetData>
    <row r="1" spans="1:4" s="70" customFormat="1" ht="12.75">
      <c r="A1" s="69"/>
      <c r="B1" s="5"/>
      <c r="C1" s="5"/>
      <c r="D1" s="5"/>
    </row>
    <row r="2" spans="1:4" s="70" customFormat="1" ht="12.75">
      <c r="A2" s="181" t="s">
        <v>160</v>
      </c>
      <c r="B2" s="181"/>
      <c r="C2" s="69"/>
      <c r="D2" s="69"/>
    </row>
    <row r="3" spans="1:4" s="70" customFormat="1" ht="12.75">
      <c r="A3" s="7" t="s">
        <v>387</v>
      </c>
      <c r="B3" s="71"/>
      <c r="C3" s="72"/>
      <c r="D3" s="72"/>
    </row>
    <row r="4" spans="1:4" s="70" customFormat="1" ht="12.75">
      <c r="A4" s="9" t="s">
        <v>388</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73"/>
      <c r="B8" s="72"/>
      <c r="C8" s="72"/>
      <c r="D8" s="72"/>
    </row>
    <row r="9" spans="1:4" s="70" customFormat="1" ht="12.75" customHeight="1">
      <c r="A9" s="192"/>
      <c r="B9" s="192"/>
      <c r="C9" s="192"/>
      <c r="D9" s="192"/>
    </row>
    <row r="10" spans="3:5" ht="12.75">
      <c r="C10" s="74"/>
      <c r="D10" s="74"/>
      <c r="E10" s="75"/>
    </row>
    <row r="11" spans="1:6" ht="12.75" customHeight="1">
      <c r="A11" s="188" t="s">
        <v>3</v>
      </c>
      <c r="B11" s="194" t="s">
        <v>4</v>
      </c>
      <c r="C11" s="194" t="s">
        <v>5</v>
      </c>
      <c r="D11" s="190" t="s">
        <v>6</v>
      </c>
      <c r="E11" s="179" t="s">
        <v>7</v>
      </c>
      <c r="F11" s="179" t="s">
        <v>8</v>
      </c>
    </row>
    <row r="12" spans="1:6" ht="12.75">
      <c r="A12" s="188"/>
      <c r="B12" s="194"/>
      <c r="C12" s="194"/>
      <c r="D12" s="190"/>
      <c r="E12" s="179"/>
      <c r="F12" s="179"/>
    </row>
    <row r="13" spans="1:6" ht="13.5">
      <c r="A13" s="76"/>
      <c r="B13" s="77" t="s">
        <v>161</v>
      </c>
      <c r="C13" s="76"/>
      <c r="D13" s="76"/>
      <c r="E13" s="59"/>
      <c r="F13" s="59"/>
    </row>
    <row r="14" spans="1:6" ht="54" customHeight="1">
      <c r="A14" s="28">
        <v>1</v>
      </c>
      <c r="B14" s="90" t="s">
        <v>162</v>
      </c>
      <c r="C14" s="43" t="s">
        <v>115</v>
      </c>
      <c r="D14" s="18">
        <v>1</v>
      </c>
      <c r="E14" s="78"/>
      <c r="F14" s="83"/>
    </row>
    <row r="15" spans="1:6" ht="26.25" customHeight="1">
      <c r="A15" s="28">
        <v>2</v>
      </c>
      <c r="B15" s="91" t="s">
        <v>163</v>
      </c>
      <c r="C15" s="20" t="s">
        <v>115</v>
      </c>
      <c r="D15" s="92" t="s">
        <v>164</v>
      </c>
      <c r="E15" s="78"/>
      <c r="F15" s="83"/>
    </row>
    <row r="16" spans="1:6" ht="12.75" customHeight="1">
      <c r="A16" s="28">
        <v>3</v>
      </c>
      <c r="B16" s="93" t="s">
        <v>165</v>
      </c>
      <c r="C16" s="43" t="s">
        <v>115</v>
      </c>
      <c r="D16" s="92" t="s">
        <v>164</v>
      </c>
      <c r="E16" s="78"/>
      <c r="F16" s="83"/>
    </row>
    <row r="17" spans="1:7" s="168" customFormat="1" ht="12.75" customHeight="1">
      <c r="A17" s="169">
        <v>4</v>
      </c>
      <c r="B17" s="170" t="s">
        <v>166</v>
      </c>
      <c r="C17" s="95" t="s">
        <v>18</v>
      </c>
      <c r="D17" s="171">
        <v>3</v>
      </c>
      <c r="E17" s="176"/>
      <c r="F17" s="167"/>
      <c r="G17" s="174"/>
    </row>
    <row r="18" spans="1:6" s="168" customFormat="1" ht="12.75" customHeight="1">
      <c r="A18" s="169">
        <v>5</v>
      </c>
      <c r="B18" s="170" t="s">
        <v>167</v>
      </c>
      <c r="C18" s="95" t="s">
        <v>18</v>
      </c>
      <c r="D18" s="177">
        <v>2</v>
      </c>
      <c r="E18" s="176"/>
      <c r="F18" s="167"/>
    </row>
    <row r="19" spans="1:6" s="168" customFormat="1" ht="13.5" customHeight="1">
      <c r="A19" s="169">
        <v>6</v>
      </c>
      <c r="B19" s="170" t="s">
        <v>168</v>
      </c>
      <c r="C19" s="95" t="s">
        <v>18</v>
      </c>
      <c r="D19" s="177">
        <v>19</v>
      </c>
      <c r="E19" s="176"/>
      <c r="F19" s="167"/>
    </row>
    <row r="20" spans="1:6" s="168" customFormat="1" ht="13.5" customHeight="1">
      <c r="A20" s="169">
        <v>7</v>
      </c>
      <c r="B20" s="170" t="s">
        <v>169</v>
      </c>
      <c r="C20" s="95" t="s">
        <v>18</v>
      </c>
      <c r="D20" s="177">
        <v>2</v>
      </c>
      <c r="E20" s="176"/>
      <c r="F20" s="167"/>
    </row>
    <row r="21" spans="1:6" s="168" customFormat="1" ht="12.75">
      <c r="A21" s="169">
        <v>8</v>
      </c>
      <c r="B21" s="170" t="s">
        <v>170</v>
      </c>
      <c r="C21" s="95" t="s">
        <v>18</v>
      </c>
      <c r="D21" s="177">
        <v>19</v>
      </c>
      <c r="E21" s="176"/>
      <c r="F21" s="167"/>
    </row>
    <row r="22" spans="1:6" ht="13.5" customHeight="1">
      <c r="A22" s="28">
        <v>9</v>
      </c>
      <c r="B22" s="94" t="s">
        <v>171</v>
      </c>
      <c r="C22" s="95" t="s">
        <v>115</v>
      </c>
      <c r="D22" s="96">
        <v>1</v>
      </c>
      <c r="E22" s="78"/>
      <c r="F22" s="83"/>
    </row>
    <row r="23" spans="1:6" ht="13.5" customHeight="1">
      <c r="A23" s="28">
        <v>10</v>
      </c>
      <c r="B23" s="94" t="s">
        <v>172</v>
      </c>
      <c r="C23" s="95" t="s">
        <v>115</v>
      </c>
      <c r="D23" s="96">
        <v>1</v>
      </c>
      <c r="E23" s="78"/>
      <c r="F23" s="83"/>
    </row>
    <row r="24" spans="1:6" ht="13.5" customHeight="1">
      <c r="A24" s="28">
        <v>11</v>
      </c>
      <c r="B24" s="94" t="s">
        <v>173</v>
      </c>
      <c r="C24" s="95" t="s">
        <v>115</v>
      </c>
      <c r="D24" s="96">
        <v>2</v>
      </c>
      <c r="E24" s="78"/>
      <c r="F24" s="83"/>
    </row>
    <row r="25" spans="1:6" ht="12.75" customHeight="1">
      <c r="A25" s="28">
        <v>12</v>
      </c>
      <c r="B25" s="93" t="s">
        <v>174</v>
      </c>
      <c r="C25" s="95" t="s">
        <v>18</v>
      </c>
      <c r="D25" s="97" t="s">
        <v>164</v>
      </c>
      <c r="E25" s="78"/>
      <c r="F25" s="83"/>
    </row>
    <row r="26" spans="1:6" ht="13.5" customHeight="1">
      <c r="A26" s="28">
        <v>13</v>
      </c>
      <c r="B26" s="93" t="s">
        <v>175</v>
      </c>
      <c r="C26" s="95" t="s">
        <v>18</v>
      </c>
      <c r="D26" s="97" t="s">
        <v>176</v>
      </c>
      <c r="E26" s="78"/>
      <c r="F26" s="83"/>
    </row>
    <row r="27" spans="1:6" ht="13.5" customHeight="1">
      <c r="A27" s="28">
        <v>14</v>
      </c>
      <c r="B27" s="93" t="s">
        <v>177</v>
      </c>
      <c r="C27" s="95" t="s">
        <v>18</v>
      </c>
      <c r="D27" s="97" t="s">
        <v>178</v>
      </c>
      <c r="E27" s="78"/>
      <c r="F27" s="83"/>
    </row>
    <row r="28" spans="1:6" ht="13.5" customHeight="1">
      <c r="A28" s="28">
        <v>15</v>
      </c>
      <c r="B28" s="93" t="s">
        <v>179</v>
      </c>
      <c r="C28" s="95" t="s">
        <v>18</v>
      </c>
      <c r="D28" s="97" t="s">
        <v>180</v>
      </c>
      <c r="E28" s="78"/>
      <c r="F28" s="83"/>
    </row>
    <row r="29" spans="1:6" ht="13.5" customHeight="1">
      <c r="A29" s="28">
        <v>16</v>
      </c>
      <c r="B29" s="94" t="s">
        <v>181</v>
      </c>
      <c r="C29" s="95" t="s">
        <v>115</v>
      </c>
      <c r="D29" s="97" t="s">
        <v>182</v>
      </c>
      <c r="E29" s="78"/>
      <c r="F29" s="83"/>
    </row>
    <row r="30" spans="1:6" ht="13.5" customHeight="1">
      <c r="A30" s="28">
        <v>17</v>
      </c>
      <c r="B30" s="94" t="s">
        <v>183</v>
      </c>
      <c r="C30" s="95" t="s">
        <v>115</v>
      </c>
      <c r="D30" s="97" t="s">
        <v>182</v>
      </c>
      <c r="E30" s="78"/>
      <c r="F30" s="83"/>
    </row>
    <row r="31" spans="1:6" ht="13.5" customHeight="1">
      <c r="A31" s="28">
        <v>18</v>
      </c>
      <c r="B31" s="94" t="s">
        <v>184</v>
      </c>
      <c r="C31" s="95" t="s">
        <v>115</v>
      </c>
      <c r="D31" s="96">
        <v>1</v>
      </c>
      <c r="E31" s="78"/>
      <c r="F31" s="83"/>
    </row>
    <row r="32" spans="1:6" ht="13.5" customHeight="1">
      <c r="A32" s="28">
        <v>19</v>
      </c>
      <c r="B32" s="94" t="s">
        <v>185</v>
      </c>
      <c r="C32" s="95" t="s">
        <v>115</v>
      </c>
      <c r="D32" s="96">
        <v>1</v>
      </c>
      <c r="E32" s="83"/>
      <c r="F32" s="83"/>
    </row>
    <row r="33" spans="1:6" ht="12.75" customHeight="1">
      <c r="A33" s="28">
        <v>20</v>
      </c>
      <c r="B33" s="94" t="s">
        <v>186</v>
      </c>
      <c r="C33" s="95" t="s">
        <v>115</v>
      </c>
      <c r="D33" s="96">
        <v>1</v>
      </c>
      <c r="E33" s="83"/>
      <c r="F33" s="83"/>
    </row>
    <row r="34" spans="1:9" ht="13.5" customHeight="1">
      <c r="A34" s="28">
        <v>21</v>
      </c>
      <c r="B34" s="94" t="s">
        <v>187</v>
      </c>
      <c r="C34" s="95" t="s">
        <v>115</v>
      </c>
      <c r="D34" s="96">
        <v>2</v>
      </c>
      <c r="E34" s="79"/>
      <c r="F34" s="79"/>
      <c r="G34" s="11"/>
      <c r="H34" s="11"/>
      <c r="I34" s="11"/>
    </row>
    <row r="35" spans="1:9" ht="13.5" customHeight="1">
      <c r="A35" s="28">
        <v>22</v>
      </c>
      <c r="B35" s="94" t="s">
        <v>188</v>
      </c>
      <c r="C35" s="95" t="s">
        <v>115</v>
      </c>
      <c r="D35" s="96">
        <v>7</v>
      </c>
      <c r="E35" s="79"/>
      <c r="F35" s="79"/>
      <c r="G35" s="11"/>
      <c r="H35" s="11"/>
      <c r="I35" s="11"/>
    </row>
    <row r="36" spans="1:9" ht="13.5" customHeight="1">
      <c r="A36" s="28">
        <v>23</v>
      </c>
      <c r="B36" s="94" t="s">
        <v>189</v>
      </c>
      <c r="C36" s="95" t="s">
        <v>115</v>
      </c>
      <c r="D36" s="96">
        <v>3</v>
      </c>
      <c r="E36" s="79"/>
      <c r="F36" s="79"/>
      <c r="G36" s="11"/>
      <c r="H36" s="11"/>
      <c r="I36" s="11"/>
    </row>
    <row r="37" spans="1:9" ht="12.75" customHeight="1">
      <c r="A37" s="28">
        <v>24</v>
      </c>
      <c r="B37" s="94" t="s">
        <v>190</v>
      </c>
      <c r="C37" s="95" t="s">
        <v>115</v>
      </c>
      <c r="D37" s="20">
        <v>4</v>
      </c>
      <c r="E37" s="79"/>
      <c r="F37" s="79"/>
      <c r="G37" s="11"/>
      <c r="H37" s="11"/>
      <c r="I37" s="11"/>
    </row>
    <row r="38" spans="1:9" ht="12.75">
      <c r="A38" s="28">
        <v>25</v>
      </c>
      <c r="B38" s="94" t="s">
        <v>191</v>
      </c>
      <c r="C38" s="95" t="s">
        <v>115</v>
      </c>
      <c r="D38" s="20">
        <v>2</v>
      </c>
      <c r="E38" s="79"/>
      <c r="F38" s="79"/>
      <c r="G38" s="11"/>
      <c r="H38" s="11"/>
      <c r="I38" s="11"/>
    </row>
    <row r="39" spans="1:9" ht="12.75">
      <c r="A39" s="28">
        <v>26</v>
      </c>
      <c r="B39" s="94" t="s">
        <v>192</v>
      </c>
      <c r="C39" s="95" t="s">
        <v>115</v>
      </c>
      <c r="D39" s="20">
        <v>2</v>
      </c>
      <c r="E39" s="79"/>
      <c r="F39" s="79"/>
      <c r="G39" s="11"/>
      <c r="H39" s="11"/>
      <c r="I39" s="11"/>
    </row>
    <row r="40" spans="1:9" ht="12.75">
      <c r="A40" s="28">
        <v>27</v>
      </c>
      <c r="B40" s="94" t="s">
        <v>193</v>
      </c>
      <c r="C40" s="95" t="s">
        <v>115</v>
      </c>
      <c r="D40" s="96">
        <v>2</v>
      </c>
      <c r="E40" s="79"/>
      <c r="F40" s="79"/>
      <c r="G40" s="11"/>
      <c r="H40" s="11"/>
      <c r="I40" s="11"/>
    </row>
    <row r="41" spans="1:9" ht="12.75">
      <c r="A41" s="28">
        <v>28</v>
      </c>
      <c r="B41" s="94" t="s">
        <v>194</v>
      </c>
      <c r="C41" s="95" t="s">
        <v>28</v>
      </c>
      <c r="D41" s="96">
        <v>5</v>
      </c>
      <c r="E41" s="79"/>
      <c r="F41" s="79"/>
      <c r="G41" s="11"/>
      <c r="H41" s="11"/>
      <c r="I41" s="11"/>
    </row>
    <row r="42" spans="1:9" ht="12.75">
      <c r="A42" s="28">
        <v>29</v>
      </c>
      <c r="B42" s="94" t="s">
        <v>195</v>
      </c>
      <c r="C42" s="95" t="s">
        <v>28</v>
      </c>
      <c r="D42" s="96">
        <v>50</v>
      </c>
      <c r="E42" s="79"/>
      <c r="F42" s="79"/>
      <c r="G42" s="11"/>
      <c r="H42" s="11"/>
      <c r="I42" s="11"/>
    </row>
    <row r="43" spans="1:9" ht="12.75">
      <c r="A43" s="28">
        <v>30</v>
      </c>
      <c r="B43" s="94" t="s">
        <v>196</v>
      </c>
      <c r="C43" s="95" t="s">
        <v>28</v>
      </c>
      <c r="D43" s="96">
        <v>30</v>
      </c>
      <c r="E43" s="79"/>
      <c r="F43" s="79"/>
      <c r="G43" s="11"/>
      <c r="H43" s="11"/>
      <c r="I43" s="11"/>
    </row>
    <row r="44" spans="1:9" s="168" customFormat="1" ht="12.75" customHeight="1">
      <c r="A44" s="169">
        <v>31</v>
      </c>
      <c r="B44" s="170" t="s">
        <v>197</v>
      </c>
      <c r="C44" s="95" t="s">
        <v>28</v>
      </c>
      <c r="D44" s="171">
        <v>15</v>
      </c>
      <c r="E44" s="172"/>
      <c r="F44" s="172"/>
      <c r="G44" s="173"/>
      <c r="H44" s="173"/>
      <c r="I44" s="173"/>
    </row>
    <row r="45" spans="1:9" s="168" customFormat="1" ht="12.75" customHeight="1">
      <c r="A45" s="169">
        <v>32</v>
      </c>
      <c r="B45" s="170" t="s">
        <v>198</v>
      </c>
      <c r="C45" s="95" t="s">
        <v>28</v>
      </c>
      <c r="D45" s="171">
        <v>15</v>
      </c>
      <c r="E45" s="172"/>
      <c r="F45" s="172"/>
      <c r="G45" s="173"/>
      <c r="H45" s="173"/>
      <c r="I45" s="173"/>
    </row>
    <row r="46" spans="1:9" ht="12.75" customHeight="1">
      <c r="A46" s="28">
        <v>33</v>
      </c>
      <c r="B46" s="94" t="s">
        <v>199</v>
      </c>
      <c r="C46" s="95" t="s">
        <v>28</v>
      </c>
      <c r="D46" s="96">
        <v>10</v>
      </c>
      <c r="E46" s="79"/>
      <c r="F46" s="79"/>
      <c r="G46" s="11"/>
      <c r="H46" s="11"/>
      <c r="I46" s="11"/>
    </row>
    <row r="47" spans="1:9" ht="12.75" customHeight="1">
      <c r="A47" s="28">
        <v>34</v>
      </c>
      <c r="B47" s="94" t="s">
        <v>200</v>
      </c>
      <c r="C47" s="95" t="s">
        <v>28</v>
      </c>
      <c r="D47" s="96">
        <v>5</v>
      </c>
      <c r="E47" s="79"/>
      <c r="F47" s="79"/>
      <c r="G47" s="11"/>
      <c r="H47" s="11"/>
      <c r="I47" s="11"/>
    </row>
    <row r="48" spans="1:9" ht="12.75" customHeight="1">
      <c r="A48" s="28">
        <v>35</v>
      </c>
      <c r="B48" s="94" t="s">
        <v>201</v>
      </c>
      <c r="C48" s="95" t="s">
        <v>28</v>
      </c>
      <c r="D48" s="96">
        <v>15</v>
      </c>
      <c r="E48" s="79"/>
      <c r="F48" s="79"/>
      <c r="G48" s="11"/>
      <c r="H48" s="11"/>
      <c r="I48" s="11"/>
    </row>
    <row r="49" spans="1:9" ht="12.75" customHeight="1">
      <c r="A49" s="28">
        <v>36</v>
      </c>
      <c r="B49" s="94" t="s">
        <v>202</v>
      </c>
      <c r="C49" s="95" t="s">
        <v>28</v>
      </c>
      <c r="D49" s="96">
        <v>15</v>
      </c>
      <c r="E49" s="79"/>
      <c r="F49" s="79"/>
      <c r="G49" s="11"/>
      <c r="H49" s="11"/>
      <c r="I49" s="11"/>
    </row>
    <row r="50" spans="1:9" ht="12.75">
      <c r="A50" s="28">
        <v>37</v>
      </c>
      <c r="B50" s="94" t="s">
        <v>203</v>
      </c>
      <c r="C50" s="95" t="s">
        <v>28</v>
      </c>
      <c r="D50" s="96">
        <v>20</v>
      </c>
      <c r="E50" s="79"/>
      <c r="F50" s="79"/>
      <c r="G50" s="11"/>
      <c r="H50" s="11"/>
      <c r="I50" s="11"/>
    </row>
    <row r="51" spans="1:9" ht="12.75">
      <c r="A51" s="28">
        <v>38</v>
      </c>
      <c r="B51" s="94" t="s">
        <v>204</v>
      </c>
      <c r="C51" s="95" t="s">
        <v>28</v>
      </c>
      <c r="D51" s="96">
        <v>20</v>
      </c>
      <c r="E51" s="79"/>
      <c r="F51" s="79"/>
      <c r="G51" s="11"/>
      <c r="H51" s="11"/>
      <c r="I51" s="11"/>
    </row>
    <row r="52" spans="1:9" ht="12.75">
      <c r="A52" s="28">
        <v>39</v>
      </c>
      <c r="B52" s="94" t="s">
        <v>205</v>
      </c>
      <c r="C52" s="95" t="s">
        <v>28</v>
      </c>
      <c r="D52" s="96">
        <v>10</v>
      </c>
      <c r="E52" s="79"/>
      <c r="F52" s="79"/>
      <c r="G52" s="11"/>
      <c r="H52" s="11"/>
      <c r="I52" s="11"/>
    </row>
    <row r="53" spans="1:9" ht="12.75">
      <c r="A53" s="28">
        <v>40</v>
      </c>
      <c r="B53" s="94" t="s">
        <v>206</v>
      </c>
      <c r="C53" s="95" t="s">
        <v>18</v>
      </c>
      <c r="D53" s="96">
        <v>1</v>
      </c>
      <c r="E53" s="79"/>
      <c r="F53" s="79"/>
      <c r="G53" s="11"/>
      <c r="H53" s="11"/>
      <c r="I53" s="11"/>
    </row>
    <row r="54" spans="1:9" ht="12.75">
      <c r="A54" s="28">
        <v>41</v>
      </c>
      <c r="B54" s="94" t="s">
        <v>207</v>
      </c>
      <c r="C54" s="95" t="s">
        <v>18</v>
      </c>
      <c r="D54" s="96">
        <v>2</v>
      </c>
      <c r="E54" s="79"/>
      <c r="F54" s="79"/>
      <c r="G54" s="11"/>
      <c r="H54" s="11"/>
      <c r="I54" s="11"/>
    </row>
    <row r="55" spans="1:9" ht="12.75" customHeight="1">
      <c r="A55" s="28">
        <v>42</v>
      </c>
      <c r="B55" s="94" t="s">
        <v>208</v>
      </c>
      <c r="C55" s="95" t="s">
        <v>18</v>
      </c>
      <c r="D55" s="96">
        <v>2</v>
      </c>
      <c r="E55" s="79"/>
      <c r="F55" s="79"/>
      <c r="G55" s="11"/>
      <c r="H55" s="11"/>
      <c r="I55" s="11"/>
    </row>
    <row r="56" spans="1:9" ht="12.75" customHeight="1">
      <c r="A56" s="28">
        <v>43</v>
      </c>
      <c r="B56" s="94" t="s">
        <v>209</v>
      </c>
      <c r="C56" s="95" t="s">
        <v>18</v>
      </c>
      <c r="D56" s="96">
        <v>2</v>
      </c>
      <c r="E56" s="79"/>
      <c r="F56" s="79"/>
      <c r="G56" s="11"/>
      <c r="H56" s="11"/>
      <c r="I56" s="11"/>
    </row>
    <row r="57" spans="1:9" ht="12.75">
      <c r="A57" s="28">
        <v>44</v>
      </c>
      <c r="B57" s="94" t="s">
        <v>210</v>
      </c>
      <c r="C57" s="95" t="s">
        <v>18</v>
      </c>
      <c r="D57" s="96">
        <v>2</v>
      </c>
      <c r="E57" s="79"/>
      <c r="F57" s="79"/>
      <c r="G57" s="11"/>
      <c r="H57" s="11"/>
      <c r="I57" s="11"/>
    </row>
    <row r="58" spans="1:9" ht="12.75">
      <c r="A58" s="28">
        <v>45</v>
      </c>
      <c r="B58" s="94" t="s">
        <v>211</v>
      </c>
      <c r="C58" s="95" t="s">
        <v>18</v>
      </c>
      <c r="D58" s="96">
        <v>2</v>
      </c>
      <c r="E58" s="79"/>
      <c r="F58" s="79"/>
      <c r="G58" s="11"/>
      <c r="H58" s="11"/>
      <c r="I58" s="11"/>
    </row>
    <row r="59" spans="1:9" ht="12.75">
      <c r="A59" s="28">
        <v>46</v>
      </c>
      <c r="B59" s="94" t="s">
        <v>212</v>
      </c>
      <c r="C59" s="95" t="s">
        <v>18</v>
      </c>
      <c r="D59" s="96">
        <v>2</v>
      </c>
      <c r="E59" s="79"/>
      <c r="F59" s="79"/>
      <c r="G59" s="11"/>
      <c r="H59" s="11"/>
      <c r="I59" s="11"/>
    </row>
    <row r="60" spans="1:9" ht="12.75">
      <c r="A60" s="28">
        <v>47</v>
      </c>
      <c r="B60" s="94" t="s">
        <v>213</v>
      </c>
      <c r="C60" s="95" t="s">
        <v>18</v>
      </c>
      <c r="D60" s="96">
        <v>2</v>
      </c>
      <c r="E60" s="79"/>
      <c r="F60" s="79"/>
      <c r="G60" s="11"/>
      <c r="H60" s="11"/>
      <c r="I60" s="11"/>
    </row>
    <row r="61" spans="1:9" ht="12.75" customHeight="1">
      <c r="A61" s="28">
        <v>48</v>
      </c>
      <c r="B61" s="94" t="s">
        <v>214</v>
      </c>
      <c r="C61" s="95" t="s">
        <v>18</v>
      </c>
      <c r="D61" s="96">
        <v>16</v>
      </c>
      <c r="E61" s="79"/>
      <c r="F61" s="79"/>
      <c r="G61" s="11"/>
      <c r="H61" s="11"/>
      <c r="I61" s="11"/>
    </row>
    <row r="62" spans="1:9" ht="12.75" customHeight="1">
      <c r="A62" s="28">
        <v>49</v>
      </c>
      <c r="B62" s="94" t="s">
        <v>215</v>
      </c>
      <c r="C62" s="95" t="s">
        <v>18</v>
      </c>
      <c r="D62" s="96">
        <v>2</v>
      </c>
      <c r="E62" s="79"/>
      <c r="F62" s="79"/>
      <c r="G62" s="11"/>
      <c r="H62" s="11"/>
      <c r="I62" s="11"/>
    </row>
    <row r="63" spans="1:9" ht="12.75" customHeight="1">
      <c r="A63" s="28">
        <v>50</v>
      </c>
      <c r="B63" s="94" t="s">
        <v>216</v>
      </c>
      <c r="C63" s="95" t="s">
        <v>18</v>
      </c>
      <c r="D63" s="96">
        <v>2</v>
      </c>
      <c r="E63" s="79"/>
      <c r="F63" s="79"/>
      <c r="G63" s="11"/>
      <c r="H63" s="11"/>
      <c r="I63" s="11"/>
    </row>
    <row r="64" spans="1:9" ht="12.75" customHeight="1">
      <c r="A64" s="28">
        <v>51</v>
      </c>
      <c r="B64" s="94" t="s">
        <v>217</v>
      </c>
      <c r="C64" s="95" t="s">
        <v>18</v>
      </c>
      <c r="D64" s="96">
        <v>1</v>
      </c>
      <c r="E64" s="79"/>
      <c r="F64" s="79"/>
      <c r="G64" s="11"/>
      <c r="H64" s="11"/>
      <c r="I64" s="11"/>
    </row>
    <row r="65" spans="1:9" ht="12.75" customHeight="1">
      <c r="A65" s="28">
        <v>52</v>
      </c>
      <c r="B65" s="94" t="s">
        <v>218</v>
      </c>
      <c r="C65" s="95" t="s">
        <v>18</v>
      </c>
      <c r="D65" s="96">
        <v>1</v>
      </c>
      <c r="E65" s="79"/>
      <c r="F65" s="79"/>
      <c r="G65" s="11"/>
      <c r="H65" s="11"/>
      <c r="I65" s="11"/>
    </row>
    <row r="66" spans="1:9" ht="12.75" customHeight="1">
      <c r="A66" s="28">
        <v>53</v>
      </c>
      <c r="B66" s="94" t="s">
        <v>219</v>
      </c>
      <c r="C66" s="95" t="s">
        <v>18</v>
      </c>
      <c r="D66" s="96">
        <v>1</v>
      </c>
      <c r="E66" s="79"/>
      <c r="F66" s="79"/>
      <c r="G66" s="11"/>
      <c r="H66" s="11"/>
      <c r="I66" s="11"/>
    </row>
    <row r="67" spans="1:9" ht="12.75" customHeight="1">
      <c r="A67" s="28">
        <v>54</v>
      </c>
      <c r="B67" s="94" t="s">
        <v>220</v>
      </c>
      <c r="C67" s="95" t="s">
        <v>18</v>
      </c>
      <c r="D67" s="96">
        <v>1</v>
      </c>
      <c r="E67" s="79"/>
      <c r="F67" s="79"/>
      <c r="G67" s="11"/>
      <c r="H67" s="11"/>
      <c r="I67" s="11"/>
    </row>
    <row r="68" spans="1:9" ht="12.75" customHeight="1">
      <c r="A68" s="28">
        <v>55</v>
      </c>
      <c r="B68" s="94" t="s">
        <v>221</v>
      </c>
      <c r="C68" s="95" t="s">
        <v>18</v>
      </c>
      <c r="D68" s="96">
        <v>2</v>
      </c>
      <c r="E68" s="79"/>
      <c r="F68" s="79"/>
      <c r="G68" s="11"/>
      <c r="H68" s="11"/>
      <c r="I68" s="11"/>
    </row>
    <row r="69" spans="1:9" ht="12.75" customHeight="1">
      <c r="A69" s="28">
        <v>56</v>
      </c>
      <c r="B69" s="94" t="s">
        <v>222</v>
      </c>
      <c r="C69" s="95" t="s">
        <v>18</v>
      </c>
      <c r="D69" s="96">
        <v>1</v>
      </c>
      <c r="E69" s="79"/>
      <c r="F69" s="79"/>
      <c r="G69" s="11"/>
      <c r="H69" s="11"/>
      <c r="I69" s="11"/>
    </row>
    <row r="70" spans="1:9" ht="12.75" customHeight="1">
      <c r="A70" s="28">
        <v>57</v>
      </c>
      <c r="B70" s="94" t="s">
        <v>223</v>
      </c>
      <c r="C70" s="95" t="s">
        <v>18</v>
      </c>
      <c r="D70" s="96">
        <v>1</v>
      </c>
      <c r="E70" s="79"/>
      <c r="F70" s="79"/>
      <c r="G70" s="11"/>
      <c r="H70" s="11"/>
      <c r="I70" s="11"/>
    </row>
    <row r="71" spans="1:9" ht="12.75" customHeight="1">
      <c r="A71" s="28">
        <v>58</v>
      </c>
      <c r="B71" s="94" t="s">
        <v>224</v>
      </c>
      <c r="C71" s="95" t="s">
        <v>18</v>
      </c>
      <c r="D71" s="96">
        <v>1</v>
      </c>
      <c r="E71" s="79"/>
      <c r="F71" s="79"/>
      <c r="G71" s="11"/>
      <c r="H71" s="11"/>
      <c r="I71" s="11"/>
    </row>
    <row r="72" spans="1:9" ht="12.75" customHeight="1">
      <c r="A72" s="28">
        <v>59</v>
      </c>
      <c r="B72" s="94" t="s">
        <v>225</v>
      </c>
      <c r="C72" s="95" t="s">
        <v>18</v>
      </c>
      <c r="D72" s="96">
        <v>1</v>
      </c>
      <c r="E72" s="79"/>
      <c r="F72" s="79"/>
      <c r="G72" s="11"/>
      <c r="H72" s="11"/>
      <c r="I72" s="11"/>
    </row>
    <row r="73" spans="1:9" ht="12.75" customHeight="1">
      <c r="A73" s="28">
        <v>60</v>
      </c>
      <c r="B73" s="94" t="s">
        <v>226</v>
      </c>
      <c r="C73" s="95" t="s">
        <v>18</v>
      </c>
      <c r="D73" s="96">
        <v>1</v>
      </c>
      <c r="E73" s="79"/>
      <c r="F73" s="79"/>
      <c r="G73" s="11"/>
      <c r="H73" s="11"/>
      <c r="I73" s="11"/>
    </row>
    <row r="74" spans="1:9" ht="15" customHeight="1">
      <c r="A74" s="28">
        <v>61</v>
      </c>
      <c r="B74" s="13" t="s">
        <v>227</v>
      </c>
      <c r="C74" s="95" t="s">
        <v>18</v>
      </c>
      <c r="D74" s="96">
        <v>1</v>
      </c>
      <c r="E74" s="79"/>
      <c r="F74" s="79"/>
      <c r="G74" s="11"/>
      <c r="H74" s="11"/>
      <c r="I74" s="11"/>
    </row>
    <row r="75" spans="1:6" ht="15" customHeight="1">
      <c r="A75" s="28">
        <v>62</v>
      </c>
      <c r="B75" s="13" t="s">
        <v>228</v>
      </c>
      <c r="C75" s="95" t="s">
        <v>18</v>
      </c>
      <c r="D75" s="96">
        <v>2</v>
      </c>
      <c r="E75" s="83"/>
      <c r="F75" s="83"/>
    </row>
    <row r="76" spans="1:6" ht="15" customHeight="1">
      <c r="A76" s="28">
        <v>63</v>
      </c>
      <c r="B76" s="13" t="s">
        <v>229</v>
      </c>
      <c r="C76" s="95" t="s">
        <v>18</v>
      </c>
      <c r="D76" s="96">
        <v>1</v>
      </c>
      <c r="E76" s="83"/>
      <c r="F76" s="83"/>
    </row>
    <row r="77" spans="1:6" ht="15" customHeight="1">
      <c r="A77" s="28">
        <v>64</v>
      </c>
      <c r="B77" s="13" t="s">
        <v>230</v>
      </c>
      <c r="C77" s="95" t="s">
        <v>18</v>
      </c>
      <c r="D77" s="20">
        <v>1</v>
      </c>
      <c r="E77" s="83"/>
      <c r="F77" s="83"/>
    </row>
    <row r="78" spans="1:6" ht="15" customHeight="1">
      <c r="A78" s="28">
        <v>65</v>
      </c>
      <c r="B78" s="13" t="s">
        <v>231</v>
      </c>
      <c r="C78" s="95" t="s">
        <v>18</v>
      </c>
      <c r="D78" s="20">
        <v>4</v>
      </c>
      <c r="E78" s="83"/>
      <c r="F78" s="83"/>
    </row>
    <row r="79" spans="1:6" ht="15" customHeight="1">
      <c r="A79" s="28">
        <v>66</v>
      </c>
      <c r="B79" s="13" t="s">
        <v>232</v>
      </c>
      <c r="C79" s="95" t="s">
        <v>18</v>
      </c>
      <c r="D79" s="20">
        <v>4</v>
      </c>
      <c r="E79" s="83"/>
      <c r="F79" s="83"/>
    </row>
    <row r="80" spans="1:6" ht="15" customHeight="1">
      <c r="A80" s="28">
        <v>67</v>
      </c>
      <c r="B80" s="13" t="s">
        <v>233</v>
      </c>
      <c r="C80" s="95" t="s">
        <v>18</v>
      </c>
      <c r="D80" s="20">
        <v>4</v>
      </c>
      <c r="E80" s="83"/>
      <c r="F80" s="83"/>
    </row>
    <row r="81" spans="1:6" ht="15" customHeight="1">
      <c r="A81" s="28">
        <v>68</v>
      </c>
      <c r="B81" s="13" t="s">
        <v>234</v>
      </c>
      <c r="C81" s="95" t="s">
        <v>18</v>
      </c>
      <c r="D81" s="20">
        <v>2</v>
      </c>
      <c r="E81" s="83"/>
      <c r="F81" s="83"/>
    </row>
    <row r="82" spans="1:6" ht="12.75" customHeight="1">
      <c r="A82" s="28">
        <v>69</v>
      </c>
      <c r="B82" s="13" t="s">
        <v>235</v>
      </c>
      <c r="C82" s="95" t="s">
        <v>18</v>
      </c>
      <c r="D82" s="20">
        <v>1</v>
      </c>
      <c r="E82" s="83"/>
      <c r="F82" s="83"/>
    </row>
    <row r="83" spans="1:6" ht="12.75" customHeight="1">
      <c r="A83" s="28">
        <v>70</v>
      </c>
      <c r="B83" s="13" t="s">
        <v>236</v>
      </c>
      <c r="C83" s="95" t="s">
        <v>18</v>
      </c>
      <c r="D83" s="20">
        <v>1</v>
      </c>
      <c r="E83" s="83"/>
      <c r="F83" s="83"/>
    </row>
    <row r="84" spans="1:6" ht="12.75" customHeight="1">
      <c r="A84" s="28">
        <v>71</v>
      </c>
      <c r="B84" s="13" t="s">
        <v>237</v>
      </c>
      <c r="C84" s="95" t="s">
        <v>18</v>
      </c>
      <c r="D84" s="20">
        <v>1</v>
      </c>
      <c r="E84" s="83"/>
      <c r="F84" s="83"/>
    </row>
    <row r="85" spans="1:6" ht="12.75" customHeight="1">
      <c r="A85" s="28">
        <v>72</v>
      </c>
      <c r="B85" s="13" t="s">
        <v>238</v>
      </c>
      <c r="C85" s="95" t="s">
        <v>22</v>
      </c>
      <c r="D85" s="20">
        <v>8</v>
      </c>
      <c r="E85" s="83"/>
      <c r="F85" s="83"/>
    </row>
    <row r="86" spans="1:6" ht="12.75">
      <c r="A86" s="28">
        <v>73</v>
      </c>
      <c r="B86" s="13" t="s">
        <v>239</v>
      </c>
      <c r="C86" s="20" t="s">
        <v>115</v>
      </c>
      <c r="D86" s="20">
        <v>1</v>
      </c>
      <c r="E86" s="83"/>
      <c r="F86" s="83"/>
    </row>
    <row r="87" spans="1:6" ht="12.75">
      <c r="A87" s="28">
        <v>74</v>
      </c>
      <c r="B87" s="13" t="s">
        <v>240</v>
      </c>
      <c r="C87" s="20" t="s">
        <v>26</v>
      </c>
      <c r="D87" s="20">
        <v>40</v>
      </c>
      <c r="E87" s="83"/>
      <c r="F87" s="83"/>
    </row>
    <row r="88" ht="12.75">
      <c r="B88" s="136" t="s">
        <v>390</v>
      </c>
    </row>
    <row r="89" spans="1:6" ht="39.75" customHeight="1">
      <c r="A89" s="54">
        <v>1</v>
      </c>
      <c r="B89" s="178" t="s">
        <v>380</v>
      </c>
      <c r="C89" s="178"/>
      <c r="D89" s="178"/>
      <c r="E89" s="178"/>
      <c r="F89" s="178"/>
    </row>
    <row r="90" spans="1:5" ht="44.25" customHeight="1">
      <c r="A90" s="54">
        <v>2</v>
      </c>
      <c r="B90" s="178" t="s">
        <v>389</v>
      </c>
      <c r="C90" s="178"/>
      <c r="D90" s="178"/>
      <c r="E90" s="178"/>
    </row>
    <row r="91" spans="1:5" s="174" customFormat="1" ht="41.25" customHeight="1">
      <c r="A91" s="175">
        <v>3</v>
      </c>
      <c r="B91" s="195" t="s">
        <v>396</v>
      </c>
      <c r="C91" s="195"/>
      <c r="D91" s="195"/>
      <c r="E91" s="195"/>
    </row>
    <row r="93" spans="2:4" ht="12.75">
      <c r="B93" s="51"/>
      <c r="C93" s="51"/>
      <c r="D93" s="11"/>
    </row>
    <row r="94" spans="3:5" ht="12.75">
      <c r="C94" s="186"/>
      <c r="D94" s="186"/>
      <c r="E94" s="186"/>
    </row>
  </sheetData>
  <sheetProtection selectLockedCells="1" selectUnlockedCells="1"/>
  <mergeCells count="12">
    <mergeCell ref="B89:F89"/>
    <mergeCell ref="B91:E91"/>
    <mergeCell ref="B90:E90"/>
    <mergeCell ref="E11:E12"/>
    <mergeCell ref="F11:F12"/>
    <mergeCell ref="C94:E94"/>
    <mergeCell ref="A2:B2"/>
    <mergeCell ref="A9:D9"/>
    <mergeCell ref="A11:A12"/>
    <mergeCell ref="B11:B12"/>
    <mergeCell ref="C11:C12"/>
    <mergeCell ref="D11:D12"/>
  </mergeCells>
  <conditionalFormatting sqref="C16 C14">
    <cfRule type="cellIs" priority="1" dxfId="0" operator="equal" stopIfTrue="1">
      <formula>0</formula>
    </cfRule>
    <cfRule type="expression" priority="2" dxfId="0" stopIfTrue="1">
      <formula>#N/A</formula>
    </cfRule>
  </conditionalFormatting>
  <printOptions horizontalCentered="1"/>
  <pageMargins left="0.2361111111111111" right="0.4722222222222222" top="0.27569444444444446" bottom="0.7875" header="0.5118055555555555" footer="0.5118055555555555"/>
  <pageSetup horizontalDpi="300" verticalDpi="300" orientation="portrait" paperSize="9"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dimension ref="A1:I52"/>
  <sheetViews>
    <sheetView zoomScalePageLayoutView="0" workbookViewId="0" topLeftCell="A46">
      <selection activeCell="F55" sqref="F55"/>
    </sheetView>
  </sheetViews>
  <sheetFormatPr defaultColWidth="8.8515625" defaultRowHeight="12.75"/>
  <cols>
    <col min="1" max="1" width="4.28125" style="52" customWidth="1"/>
    <col min="2" max="2" width="39.421875" style="53" customWidth="1"/>
    <col min="3" max="3" width="5.8515625" style="54" customWidth="1"/>
    <col min="4" max="4" width="6.140625" style="54" customWidth="1"/>
    <col min="5" max="5" width="11.57421875" style="52" customWidth="1"/>
    <col min="6" max="16384" width="8.8515625" style="52" customWidth="1"/>
  </cols>
  <sheetData>
    <row r="1" spans="1:4" s="70" customFormat="1" ht="12.75">
      <c r="A1" s="69"/>
      <c r="B1" s="5"/>
      <c r="C1" s="5"/>
      <c r="D1" s="5"/>
    </row>
    <row r="2" spans="1:4" s="70" customFormat="1" ht="12.75">
      <c r="A2" s="181" t="s">
        <v>241</v>
      </c>
      <c r="B2" s="181"/>
      <c r="C2" s="69"/>
      <c r="D2" s="69"/>
    </row>
    <row r="3" spans="1:4" s="70" customFormat="1" ht="12.75">
      <c r="A3" s="7" t="s">
        <v>387</v>
      </c>
      <c r="B3" s="71"/>
      <c r="C3" s="72"/>
      <c r="D3" s="72"/>
    </row>
    <row r="4" spans="1:4" s="70" customFormat="1" ht="12.75">
      <c r="A4" s="9" t="s">
        <v>388</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73"/>
      <c r="B8" s="72"/>
      <c r="C8" s="72"/>
      <c r="D8" s="72"/>
    </row>
    <row r="9" spans="1:4" s="70" customFormat="1" ht="12.75" customHeight="1">
      <c r="A9" s="192"/>
      <c r="B9" s="192"/>
      <c r="C9" s="192"/>
      <c r="D9" s="192"/>
    </row>
    <row r="10" spans="3:5" ht="12.75">
      <c r="C10" s="74"/>
      <c r="D10" s="74"/>
      <c r="E10" s="75"/>
    </row>
    <row r="11" spans="1:6" ht="12.75" customHeight="1">
      <c r="A11" s="188" t="s">
        <v>3</v>
      </c>
      <c r="B11" s="194" t="s">
        <v>4</v>
      </c>
      <c r="C11" s="194" t="s">
        <v>5</v>
      </c>
      <c r="D11" s="190" t="s">
        <v>6</v>
      </c>
      <c r="E11" s="179" t="s">
        <v>7</v>
      </c>
      <c r="F11" s="179" t="s">
        <v>8</v>
      </c>
    </row>
    <row r="12" spans="1:6" ht="12.75">
      <c r="A12" s="188"/>
      <c r="B12" s="194"/>
      <c r="C12" s="194"/>
      <c r="D12" s="190"/>
      <c r="E12" s="179"/>
      <c r="F12" s="179"/>
    </row>
    <row r="13" spans="1:6" ht="30" customHeight="1">
      <c r="A13" s="28"/>
      <c r="B13" s="98" t="s">
        <v>242</v>
      </c>
      <c r="C13" s="43"/>
      <c r="D13" s="18"/>
      <c r="E13" s="78"/>
      <c r="F13" s="83"/>
    </row>
    <row r="14" spans="1:6" ht="12.75" customHeight="1">
      <c r="A14" s="28">
        <v>1</v>
      </c>
      <c r="B14" s="99" t="s">
        <v>243</v>
      </c>
      <c r="C14" s="43" t="s">
        <v>115</v>
      </c>
      <c r="D14" s="20">
        <v>1</v>
      </c>
      <c r="E14" s="78"/>
      <c r="F14" s="83"/>
    </row>
    <row r="15" spans="1:6" ht="12.75" customHeight="1">
      <c r="A15" s="28">
        <v>2</v>
      </c>
      <c r="B15" s="99" t="s">
        <v>244</v>
      </c>
      <c r="C15" s="43" t="s">
        <v>18</v>
      </c>
      <c r="D15" s="92" t="s">
        <v>182</v>
      </c>
      <c r="E15" s="78"/>
      <c r="F15" s="83"/>
    </row>
    <row r="16" spans="1:6" ht="12.75" customHeight="1">
      <c r="A16" s="28">
        <v>3</v>
      </c>
      <c r="B16" s="99" t="s">
        <v>245</v>
      </c>
      <c r="C16" s="43" t="s">
        <v>18</v>
      </c>
      <c r="D16" s="92" t="s">
        <v>182</v>
      </c>
      <c r="E16" s="78"/>
      <c r="F16" s="83"/>
    </row>
    <row r="17" spans="1:6" ht="12.75" customHeight="1">
      <c r="A17" s="28">
        <v>4</v>
      </c>
      <c r="B17" s="99" t="s">
        <v>246</v>
      </c>
      <c r="C17" s="43" t="s">
        <v>18</v>
      </c>
      <c r="D17" s="96">
        <v>2</v>
      </c>
      <c r="E17" s="78"/>
      <c r="F17" s="83"/>
    </row>
    <row r="18" spans="1:6" ht="12.75" customHeight="1">
      <c r="A18" s="28">
        <v>5</v>
      </c>
      <c r="B18" s="99" t="s">
        <v>247</v>
      </c>
      <c r="C18" s="95" t="s">
        <v>28</v>
      </c>
      <c r="D18" s="96">
        <v>50</v>
      </c>
      <c r="E18" s="78"/>
      <c r="F18" s="83"/>
    </row>
    <row r="19" spans="1:6" ht="13.5" customHeight="1">
      <c r="A19" s="28">
        <v>6</v>
      </c>
      <c r="B19" s="99" t="s">
        <v>248</v>
      </c>
      <c r="C19" s="95" t="s">
        <v>28</v>
      </c>
      <c r="D19" s="96">
        <v>50</v>
      </c>
      <c r="E19" s="78"/>
      <c r="F19" s="83"/>
    </row>
    <row r="20" spans="1:6" ht="34.5" customHeight="1">
      <c r="A20" s="28"/>
      <c r="B20" s="98" t="s">
        <v>249</v>
      </c>
      <c r="C20" s="95"/>
      <c r="D20" s="96"/>
      <c r="E20" s="78"/>
      <c r="F20" s="83"/>
    </row>
    <row r="21" spans="1:6" ht="38.25" customHeight="1">
      <c r="A21" s="28">
        <v>1</v>
      </c>
      <c r="B21" s="100" t="s">
        <v>250</v>
      </c>
      <c r="C21" s="50" t="s">
        <v>115</v>
      </c>
      <c r="D21" s="96">
        <v>1</v>
      </c>
      <c r="E21" s="78"/>
      <c r="F21" s="83"/>
    </row>
    <row r="22" spans="1:6" ht="35.25" customHeight="1">
      <c r="A22" s="28">
        <v>2</v>
      </c>
      <c r="B22" s="100" t="s">
        <v>251</v>
      </c>
      <c r="C22" s="50" t="s">
        <v>115</v>
      </c>
      <c r="D22" s="96">
        <v>3</v>
      </c>
      <c r="E22" s="78"/>
      <c r="F22" s="83"/>
    </row>
    <row r="23" spans="1:6" ht="36.75" customHeight="1">
      <c r="A23" s="28">
        <v>3</v>
      </c>
      <c r="B23" s="100" t="s">
        <v>252</v>
      </c>
      <c r="C23" s="50" t="s">
        <v>115</v>
      </c>
      <c r="D23" s="96">
        <v>1</v>
      </c>
      <c r="E23" s="78"/>
      <c r="F23" s="83"/>
    </row>
    <row r="24" spans="1:6" ht="39" customHeight="1">
      <c r="A24" s="28">
        <v>4</v>
      </c>
      <c r="B24" s="100" t="s">
        <v>253</v>
      </c>
      <c r="C24" s="50" t="s">
        <v>115</v>
      </c>
      <c r="D24" s="96">
        <v>3</v>
      </c>
      <c r="E24" s="78"/>
      <c r="F24" s="83"/>
    </row>
    <row r="25" spans="1:6" ht="29.25" customHeight="1">
      <c r="A25" s="28">
        <v>5</v>
      </c>
      <c r="B25" s="100" t="s">
        <v>254</v>
      </c>
      <c r="C25" s="50" t="s">
        <v>115</v>
      </c>
      <c r="D25" s="50">
        <v>1</v>
      </c>
      <c r="E25" s="78"/>
      <c r="F25" s="83"/>
    </row>
    <row r="26" spans="1:6" ht="27.75" customHeight="1">
      <c r="A26" s="28">
        <v>6</v>
      </c>
      <c r="B26" s="100" t="s">
        <v>255</v>
      </c>
      <c r="C26" s="50" t="s">
        <v>115</v>
      </c>
      <c r="D26" s="50">
        <v>1</v>
      </c>
      <c r="E26" s="78"/>
      <c r="F26" s="83"/>
    </row>
    <row r="27" spans="1:6" ht="13.5" customHeight="1">
      <c r="A27" s="28">
        <v>7</v>
      </c>
      <c r="B27" s="99" t="s">
        <v>243</v>
      </c>
      <c r="C27" s="95" t="s">
        <v>115</v>
      </c>
      <c r="D27" s="97" t="s">
        <v>164</v>
      </c>
      <c r="E27" s="78"/>
      <c r="F27" s="83"/>
    </row>
    <row r="28" spans="1:6" ht="13.5" customHeight="1">
      <c r="A28" s="28">
        <v>8</v>
      </c>
      <c r="B28" s="99" t="s">
        <v>244</v>
      </c>
      <c r="C28" s="95" t="s">
        <v>18</v>
      </c>
      <c r="D28" s="97" t="s">
        <v>256</v>
      </c>
      <c r="E28" s="78"/>
      <c r="F28" s="83"/>
    </row>
    <row r="29" spans="1:6" ht="13.5" customHeight="1">
      <c r="A29" s="28">
        <v>9</v>
      </c>
      <c r="B29" s="99" t="s">
        <v>257</v>
      </c>
      <c r="C29" s="95" t="s">
        <v>18</v>
      </c>
      <c r="D29" s="97" t="s">
        <v>258</v>
      </c>
      <c r="E29" s="78"/>
      <c r="F29" s="83"/>
    </row>
    <row r="30" spans="1:6" ht="13.5" customHeight="1">
      <c r="A30" s="28">
        <v>10</v>
      </c>
      <c r="B30" s="99" t="s">
        <v>259</v>
      </c>
      <c r="C30" s="95" t="s">
        <v>18</v>
      </c>
      <c r="D30" s="96">
        <v>4</v>
      </c>
      <c r="E30" s="78"/>
      <c r="F30" s="83"/>
    </row>
    <row r="31" spans="1:6" ht="13.5" customHeight="1">
      <c r="A31" s="28">
        <v>11</v>
      </c>
      <c r="B31" s="99" t="s">
        <v>246</v>
      </c>
      <c r="C31" s="95" t="s">
        <v>18</v>
      </c>
      <c r="D31" s="96">
        <v>4</v>
      </c>
      <c r="E31" s="78"/>
      <c r="F31" s="83"/>
    </row>
    <row r="32" spans="1:6" ht="25.5" customHeight="1">
      <c r="A32" s="28">
        <v>12</v>
      </c>
      <c r="B32" s="100" t="s">
        <v>150</v>
      </c>
      <c r="C32" s="95" t="s">
        <v>28</v>
      </c>
      <c r="D32" s="96">
        <v>60</v>
      </c>
      <c r="E32" s="83"/>
      <c r="F32" s="83"/>
    </row>
    <row r="33" spans="1:6" ht="26.25" customHeight="1">
      <c r="A33" s="28">
        <v>13</v>
      </c>
      <c r="B33" s="100" t="s">
        <v>260</v>
      </c>
      <c r="C33" s="95" t="s">
        <v>28</v>
      </c>
      <c r="D33" s="96">
        <v>25</v>
      </c>
      <c r="E33" s="83"/>
      <c r="F33" s="83"/>
    </row>
    <row r="34" spans="1:9" ht="25.5" customHeight="1">
      <c r="A34" s="28">
        <v>14</v>
      </c>
      <c r="B34" s="100" t="s">
        <v>261</v>
      </c>
      <c r="C34" s="95" t="s">
        <v>28</v>
      </c>
      <c r="D34" s="96">
        <v>20</v>
      </c>
      <c r="E34" s="79"/>
      <c r="F34" s="79"/>
      <c r="G34" s="11"/>
      <c r="H34" s="11"/>
      <c r="I34" s="11"/>
    </row>
    <row r="35" spans="1:9" ht="27.75" customHeight="1">
      <c r="A35" s="28">
        <v>15</v>
      </c>
      <c r="B35" s="100" t="s">
        <v>262</v>
      </c>
      <c r="C35" s="95" t="s">
        <v>28</v>
      </c>
      <c r="D35" s="96">
        <v>50</v>
      </c>
      <c r="E35" s="79"/>
      <c r="F35" s="79"/>
      <c r="G35" s="11"/>
      <c r="H35" s="11"/>
      <c r="I35" s="11"/>
    </row>
    <row r="36" spans="1:9" ht="25.5" customHeight="1">
      <c r="A36" s="28">
        <v>16</v>
      </c>
      <c r="B36" s="100" t="s">
        <v>263</v>
      </c>
      <c r="C36" s="95" t="s">
        <v>28</v>
      </c>
      <c r="D36" s="96">
        <v>15</v>
      </c>
      <c r="E36" s="79"/>
      <c r="F36" s="79"/>
      <c r="G36" s="11"/>
      <c r="H36" s="11"/>
      <c r="I36" s="11"/>
    </row>
    <row r="37" spans="1:9" ht="12.75" customHeight="1">
      <c r="A37" s="28">
        <v>17</v>
      </c>
      <c r="B37" s="99" t="s">
        <v>264</v>
      </c>
      <c r="C37" s="95" t="s">
        <v>115</v>
      </c>
      <c r="D37" s="96">
        <v>8</v>
      </c>
      <c r="E37" s="79"/>
      <c r="F37" s="79"/>
      <c r="G37" s="11"/>
      <c r="H37" s="11"/>
      <c r="I37" s="11"/>
    </row>
    <row r="38" spans="1:9" ht="12.75">
      <c r="A38" s="28">
        <v>18</v>
      </c>
      <c r="B38" s="99" t="s">
        <v>265</v>
      </c>
      <c r="C38" s="95" t="s">
        <v>115</v>
      </c>
      <c r="D38" s="96">
        <v>2</v>
      </c>
      <c r="E38" s="79"/>
      <c r="F38" s="79"/>
      <c r="G38" s="11"/>
      <c r="H38" s="11"/>
      <c r="I38" s="11"/>
    </row>
    <row r="39" spans="1:9" ht="12.75">
      <c r="A39" s="28">
        <v>19</v>
      </c>
      <c r="B39" s="99" t="s">
        <v>156</v>
      </c>
      <c r="C39" s="95" t="s">
        <v>28</v>
      </c>
      <c r="D39" s="96">
        <v>60</v>
      </c>
      <c r="E39" s="79"/>
      <c r="F39" s="79"/>
      <c r="G39" s="11"/>
      <c r="H39" s="11"/>
      <c r="I39" s="11"/>
    </row>
    <row r="40" spans="1:9" ht="12.75">
      <c r="A40" s="28">
        <v>20</v>
      </c>
      <c r="B40" s="99" t="s">
        <v>157</v>
      </c>
      <c r="C40" s="95" t="s">
        <v>28</v>
      </c>
      <c r="D40" s="96">
        <v>25</v>
      </c>
      <c r="E40" s="79"/>
      <c r="F40" s="79"/>
      <c r="G40" s="11"/>
      <c r="H40" s="11"/>
      <c r="I40" s="11"/>
    </row>
    <row r="41" spans="1:9" ht="12.75">
      <c r="A41" s="28">
        <v>21</v>
      </c>
      <c r="B41" s="99" t="s">
        <v>266</v>
      </c>
      <c r="C41" s="95" t="s">
        <v>28</v>
      </c>
      <c r="D41" s="96">
        <v>20</v>
      </c>
      <c r="E41" s="79"/>
      <c r="F41" s="79"/>
      <c r="G41" s="11"/>
      <c r="H41" s="11"/>
      <c r="I41" s="11"/>
    </row>
    <row r="42" spans="1:9" ht="12.75">
      <c r="A42" s="28">
        <v>22</v>
      </c>
      <c r="B42" s="99" t="s">
        <v>267</v>
      </c>
      <c r="C42" s="95" t="s">
        <v>28</v>
      </c>
      <c r="D42" s="96">
        <v>50</v>
      </c>
      <c r="E42" s="79"/>
      <c r="F42" s="79"/>
      <c r="G42" s="11"/>
      <c r="H42" s="11"/>
      <c r="I42" s="11"/>
    </row>
    <row r="43" spans="1:9" ht="12.75">
      <c r="A43" s="28">
        <v>23</v>
      </c>
      <c r="B43" s="99" t="s">
        <v>268</v>
      </c>
      <c r="C43" s="95" t="s">
        <v>28</v>
      </c>
      <c r="D43" s="96">
        <v>15</v>
      </c>
      <c r="E43" s="79"/>
      <c r="F43" s="79"/>
      <c r="G43" s="11"/>
      <c r="H43" s="11"/>
      <c r="I43" s="11"/>
    </row>
    <row r="44" spans="1:9" ht="12.75" customHeight="1">
      <c r="A44" s="28">
        <v>24</v>
      </c>
      <c r="B44" s="94" t="s">
        <v>114</v>
      </c>
      <c r="C44" s="95" t="s">
        <v>115</v>
      </c>
      <c r="D44" s="96">
        <v>1</v>
      </c>
      <c r="E44" s="79"/>
      <c r="F44" s="79"/>
      <c r="G44" s="11"/>
      <c r="H44" s="11"/>
      <c r="I44" s="11"/>
    </row>
    <row r="45" spans="1:6" ht="12.75" customHeight="1">
      <c r="A45" s="28">
        <v>25</v>
      </c>
      <c r="B45" s="94" t="s">
        <v>269</v>
      </c>
      <c r="C45" s="95" t="s">
        <v>26</v>
      </c>
      <c r="D45" s="20">
        <v>16</v>
      </c>
      <c r="E45" s="83"/>
      <c r="F45" s="83"/>
    </row>
    <row r="46" ht="12.75">
      <c r="B46" s="136" t="s">
        <v>390</v>
      </c>
    </row>
    <row r="47" spans="1:6" ht="42.75" customHeight="1">
      <c r="A47" s="54">
        <v>1</v>
      </c>
      <c r="B47" s="178" t="s">
        <v>380</v>
      </c>
      <c r="C47" s="178"/>
      <c r="D47" s="178"/>
      <c r="E47" s="178"/>
      <c r="F47" s="178"/>
    </row>
    <row r="48" spans="1:5" ht="37.5" customHeight="1">
      <c r="A48" s="54">
        <v>2</v>
      </c>
      <c r="B48" s="178" t="s">
        <v>389</v>
      </c>
      <c r="C48" s="178"/>
      <c r="D48" s="178"/>
      <c r="E48" s="178"/>
    </row>
    <row r="49" spans="3:4" ht="12.75">
      <c r="C49" s="52"/>
      <c r="D49" s="52"/>
    </row>
    <row r="50" spans="3:4" ht="12.75">
      <c r="C50" s="52"/>
      <c r="D50" s="52"/>
    </row>
    <row r="51" spans="2:4" ht="12.75">
      <c r="B51" s="51"/>
      <c r="C51" s="51"/>
      <c r="D51" s="11"/>
    </row>
    <row r="52" spans="3:5" ht="12.75" customHeight="1">
      <c r="C52" s="186"/>
      <c r="D52" s="186"/>
      <c r="E52" s="186"/>
    </row>
  </sheetData>
  <sheetProtection selectLockedCells="1" selectUnlockedCells="1"/>
  <mergeCells count="11">
    <mergeCell ref="D11:D12"/>
    <mergeCell ref="B47:F47"/>
    <mergeCell ref="B48:E48"/>
    <mergeCell ref="E11:E12"/>
    <mergeCell ref="F11:F12"/>
    <mergeCell ref="C52:E52"/>
    <mergeCell ref="A2:B2"/>
    <mergeCell ref="A9:D9"/>
    <mergeCell ref="A11:A12"/>
    <mergeCell ref="B11:B12"/>
    <mergeCell ref="C11:C12"/>
  </mergeCells>
  <conditionalFormatting sqref="C13:C17">
    <cfRule type="cellIs" priority="1" dxfId="0" operator="equal" stopIfTrue="1">
      <formula>0</formula>
    </cfRule>
    <cfRule type="expression" priority="2" dxfId="0" stopIfTrue="1">
      <formula>#N/A</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F70"/>
  <sheetViews>
    <sheetView zoomScalePageLayoutView="0" workbookViewId="0" topLeftCell="A49">
      <selection activeCell="G29" sqref="G29"/>
    </sheetView>
  </sheetViews>
  <sheetFormatPr defaultColWidth="8.8515625" defaultRowHeight="12.75"/>
  <cols>
    <col min="1" max="1" width="4.28125" style="52" customWidth="1"/>
    <col min="2" max="2" width="46.421875" style="53" customWidth="1"/>
    <col min="3" max="3" width="5.8515625" style="54" customWidth="1"/>
    <col min="4" max="4" width="6.140625" style="54" customWidth="1"/>
    <col min="5" max="5" width="10.57421875" style="52" customWidth="1"/>
    <col min="6" max="16384" width="8.8515625" style="52" customWidth="1"/>
  </cols>
  <sheetData>
    <row r="1" spans="1:4" s="70" customFormat="1" ht="13.5">
      <c r="A1" s="69"/>
      <c r="B1" s="101"/>
      <c r="C1" s="101"/>
      <c r="D1" s="101"/>
    </row>
    <row r="2" spans="1:4" s="70" customFormat="1" ht="13.5">
      <c r="A2" s="197" t="s">
        <v>270</v>
      </c>
      <c r="B2" s="197"/>
      <c r="C2" s="197"/>
      <c r="D2" s="69"/>
    </row>
    <row r="3" spans="1:4" s="70" customFormat="1" ht="12.75">
      <c r="A3" s="7" t="s">
        <v>387</v>
      </c>
      <c r="B3" s="71"/>
      <c r="C3" s="72"/>
      <c r="D3" s="72"/>
    </row>
    <row r="4" spans="1:4" s="70" customFormat="1" ht="12.75">
      <c r="A4" s="9" t="s">
        <v>388</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73"/>
      <c r="B8" s="72"/>
      <c r="C8" s="72"/>
      <c r="D8" s="72"/>
    </row>
    <row r="9" spans="1:4" s="70" customFormat="1" ht="12.75" customHeight="1">
      <c r="A9" s="192"/>
      <c r="B9" s="192"/>
      <c r="C9" s="192"/>
      <c r="D9" s="192"/>
    </row>
    <row r="10" spans="3:5" ht="12.75">
      <c r="C10" s="74"/>
      <c r="D10" s="74"/>
      <c r="E10" s="75"/>
    </row>
    <row r="11" spans="1:6" ht="12.75" customHeight="1">
      <c r="A11" s="188" t="s">
        <v>3</v>
      </c>
      <c r="B11" s="194" t="s">
        <v>4</v>
      </c>
      <c r="C11" s="194" t="s">
        <v>5</v>
      </c>
      <c r="D11" s="190" t="s">
        <v>6</v>
      </c>
      <c r="E11" s="196" t="s">
        <v>7</v>
      </c>
      <c r="F11" s="196" t="s">
        <v>8</v>
      </c>
    </row>
    <row r="12" spans="1:6" ht="12.75">
      <c r="A12" s="188"/>
      <c r="B12" s="194"/>
      <c r="C12" s="194"/>
      <c r="D12" s="190"/>
      <c r="E12" s="196"/>
      <c r="F12" s="196"/>
    </row>
    <row r="13" spans="1:6" ht="13.5">
      <c r="A13" s="76"/>
      <c r="B13" s="77" t="s">
        <v>271</v>
      </c>
      <c r="C13" s="76"/>
      <c r="D13" s="76"/>
      <c r="E13" s="102"/>
      <c r="F13" s="102"/>
    </row>
    <row r="14" spans="1:6" ht="117" customHeight="1">
      <c r="A14" s="16">
        <v>1</v>
      </c>
      <c r="B14" s="90" t="s">
        <v>272</v>
      </c>
      <c r="C14" s="18" t="s">
        <v>115</v>
      </c>
      <c r="D14" s="19">
        <v>1</v>
      </c>
      <c r="E14" s="78"/>
      <c r="F14" s="83"/>
    </row>
    <row r="15" spans="1:6" ht="12.75" customHeight="1">
      <c r="A15" s="16">
        <v>2</v>
      </c>
      <c r="B15" s="103" t="s">
        <v>273</v>
      </c>
      <c r="C15" s="18" t="s">
        <v>28</v>
      </c>
      <c r="D15" s="19">
        <v>50</v>
      </c>
      <c r="E15" s="78"/>
      <c r="F15" s="83"/>
    </row>
    <row r="16" spans="1:6" ht="12.75" customHeight="1">
      <c r="A16" s="16">
        <v>3</v>
      </c>
      <c r="B16" s="103" t="s">
        <v>274</v>
      </c>
      <c r="C16" s="18" t="s">
        <v>28</v>
      </c>
      <c r="D16" s="19">
        <v>50</v>
      </c>
      <c r="E16" s="78"/>
      <c r="F16" s="83"/>
    </row>
    <row r="17" spans="1:6" ht="12.75" customHeight="1">
      <c r="A17" s="16">
        <v>4</v>
      </c>
      <c r="B17" s="103" t="s">
        <v>275</v>
      </c>
      <c r="C17" s="18" t="s">
        <v>28</v>
      </c>
      <c r="D17" s="19">
        <v>50</v>
      </c>
      <c r="E17" s="78"/>
      <c r="F17" s="83"/>
    </row>
    <row r="18" spans="1:6" ht="12.75" customHeight="1">
      <c r="A18" s="16">
        <v>5</v>
      </c>
      <c r="B18" s="103" t="s">
        <v>276</v>
      </c>
      <c r="C18" s="18" t="s">
        <v>28</v>
      </c>
      <c r="D18" s="19">
        <v>800</v>
      </c>
      <c r="E18" s="78"/>
      <c r="F18" s="83"/>
    </row>
    <row r="19" spans="1:6" ht="12.75" customHeight="1">
      <c r="A19" s="16">
        <v>6</v>
      </c>
      <c r="B19" s="103" t="s">
        <v>277</v>
      </c>
      <c r="C19" s="18" t="s">
        <v>28</v>
      </c>
      <c r="D19" s="19">
        <v>50</v>
      </c>
      <c r="E19" s="78"/>
      <c r="F19" s="83"/>
    </row>
    <row r="20" spans="1:6" ht="12.75" customHeight="1">
      <c r="A20" s="16">
        <v>7</v>
      </c>
      <c r="B20" s="103" t="s">
        <v>278</v>
      </c>
      <c r="C20" s="18" t="s">
        <v>28</v>
      </c>
      <c r="D20" s="19">
        <v>650</v>
      </c>
      <c r="E20" s="78"/>
      <c r="F20" s="83"/>
    </row>
    <row r="21" spans="1:6" ht="12.75" customHeight="1">
      <c r="A21" s="16">
        <v>8</v>
      </c>
      <c r="B21" s="103" t="s">
        <v>279</v>
      </c>
      <c r="C21" s="18" t="s">
        <v>18</v>
      </c>
      <c r="D21" s="19">
        <v>66</v>
      </c>
      <c r="E21" s="78"/>
      <c r="F21" s="83"/>
    </row>
    <row r="22" spans="1:6" ht="12.75" customHeight="1">
      <c r="A22" s="16">
        <v>9</v>
      </c>
      <c r="B22" s="103" t="s">
        <v>280</v>
      </c>
      <c r="C22" s="18" t="s">
        <v>18</v>
      </c>
      <c r="D22" s="19">
        <v>16</v>
      </c>
      <c r="E22" s="78"/>
      <c r="F22" s="83"/>
    </row>
    <row r="23" spans="1:6" ht="12.75" customHeight="1">
      <c r="A23" s="16">
        <v>10</v>
      </c>
      <c r="B23" s="103" t="s">
        <v>281</v>
      </c>
      <c r="C23" s="18" t="s">
        <v>18</v>
      </c>
      <c r="D23" s="19">
        <v>2</v>
      </c>
      <c r="E23" s="78"/>
      <c r="F23" s="83"/>
    </row>
    <row r="24" spans="1:6" ht="12.75" customHeight="1">
      <c r="A24" s="16">
        <v>11</v>
      </c>
      <c r="B24" s="103" t="s">
        <v>282</v>
      </c>
      <c r="C24" s="18" t="s">
        <v>18</v>
      </c>
      <c r="D24" s="19">
        <v>3</v>
      </c>
      <c r="E24" s="78"/>
      <c r="F24" s="83"/>
    </row>
    <row r="25" spans="1:6" ht="12.75" customHeight="1">
      <c r="A25" s="16">
        <v>12</v>
      </c>
      <c r="B25" s="103" t="s">
        <v>283</v>
      </c>
      <c r="C25" s="18" t="s">
        <v>18</v>
      </c>
      <c r="D25" s="19">
        <v>7</v>
      </c>
      <c r="E25" s="78"/>
      <c r="F25" s="83"/>
    </row>
    <row r="26" spans="1:6" ht="12.75" customHeight="1">
      <c r="A26" s="16">
        <v>13</v>
      </c>
      <c r="B26" s="103" t="s">
        <v>284</v>
      </c>
      <c r="C26" s="18" t="s">
        <v>18</v>
      </c>
      <c r="D26" s="19">
        <v>3</v>
      </c>
      <c r="E26" s="78"/>
      <c r="F26" s="83"/>
    </row>
    <row r="27" spans="1:6" ht="12.75" customHeight="1">
      <c r="A27" s="16">
        <v>14</v>
      </c>
      <c r="B27" s="103" t="s">
        <v>285</v>
      </c>
      <c r="C27" s="18" t="s">
        <v>18</v>
      </c>
      <c r="D27" s="19">
        <v>2</v>
      </c>
      <c r="E27" s="78"/>
      <c r="F27" s="83"/>
    </row>
    <row r="28" spans="1:6" ht="12.75" customHeight="1">
      <c r="A28" s="16">
        <v>15</v>
      </c>
      <c r="B28" s="17" t="s">
        <v>286</v>
      </c>
      <c r="C28" s="18" t="s">
        <v>18</v>
      </c>
      <c r="D28" s="19">
        <v>6</v>
      </c>
      <c r="E28" s="78"/>
      <c r="F28" s="83"/>
    </row>
    <row r="29" spans="1:6" ht="12.75" customHeight="1">
      <c r="A29" s="16">
        <v>16</v>
      </c>
      <c r="B29" s="103" t="s">
        <v>287</v>
      </c>
      <c r="C29" s="18" t="s">
        <v>28</v>
      </c>
      <c r="D29" s="19">
        <v>25</v>
      </c>
      <c r="E29" s="78"/>
      <c r="F29" s="83"/>
    </row>
    <row r="30" spans="1:6" ht="12.75" customHeight="1">
      <c r="A30" s="16">
        <v>17</v>
      </c>
      <c r="B30" s="103" t="s">
        <v>288</v>
      </c>
      <c r="C30" s="18" t="s">
        <v>28</v>
      </c>
      <c r="D30" s="19">
        <v>150</v>
      </c>
      <c r="E30" s="78"/>
      <c r="F30" s="83"/>
    </row>
    <row r="31" spans="1:6" ht="12.75" customHeight="1">
      <c r="A31" s="16">
        <v>18</v>
      </c>
      <c r="B31" s="103" t="s">
        <v>289</v>
      </c>
      <c r="C31" s="18" t="s">
        <v>28</v>
      </c>
      <c r="D31" s="19">
        <v>100</v>
      </c>
      <c r="E31" s="83"/>
      <c r="F31" s="83"/>
    </row>
    <row r="32" spans="1:6" ht="12.75" customHeight="1">
      <c r="A32" s="16">
        <v>19</v>
      </c>
      <c r="B32" s="103" t="s">
        <v>290</v>
      </c>
      <c r="C32" s="18" t="s">
        <v>18</v>
      </c>
      <c r="D32" s="19">
        <v>24</v>
      </c>
      <c r="E32" s="83"/>
      <c r="F32" s="83"/>
    </row>
    <row r="33" spans="1:6" ht="12.75" customHeight="1">
      <c r="A33" s="16">
        <v>20</v>
      </c>
      <c r="B33" s="103" t="s">
        <v>291</v>
      </c>
      <c r="C33" s="18" t="s">
        <v>18</v>
      </c>
      <c r="D33" s="19">
        <v>140</v>
      </c>
      <c r="E33" s="83"/>
      <c r="F33" s="83"/>
    </row>
    <row r="34" spans="1:6" ht="12.75" customHeight="1">
      <c r="A34" s="16">
        <v>21</v>
      </c>
      <c r="B34" s="17" t="s">
        <v>292</v>
      </c>
      <c r="C34" s="18" t="s">
        <v>18</v>
      </c>
      <c r="D34" s="19">
        <v>26</v>
      </c>
      <c r="E34" s="83"/>
      <c r="F34" s="83"/>
    </row>
    <row r="35" spans="1:6" ht="12.75" customHeight="1">
      <c r="A35" s="16">
        <v>22</v>
      </c>
      <c r="B35" s="17" t="s">
        <v>293</v>
      </c>
      <c r="C35" s="18" t="s">
        <v>18</v>
      </c>
      <c r="D35" s="19">
        <v>2</v>
      </c>
      <c r="E35" s="83"/>
      <c r="F35" s="83"/>
    </row>
    <row r="36" spans="1:6" ht="12.75" customHeight="1">
      <c r="A36" s="16">
        <v>23</v>
      </c>
      <c r="B36" s="17" t="s">
        <v>294</v>
      </c>
      <c r="C36" s="18" t="s">
        <v>18</v>
      </c>
      <c r="D36" s="19">
        <v>18</v>
      </c>
      <c r="E36" s="83"/>
      <c r="F36" s="83"/>
    </row>
    <row r="37" spans="1:6" ht="12.75" customHeight="1">
      <c r="A37" s="16">
        <v>24</v>
      </c>
      <c r="B37" s="17" t="s">
        <v>295</v>
      </c>
      <c r="C37" s="18" t="s">
        <v>18</v>
      </c>
      <c r="D37" s="19">
        <v>2</v>
      </c>
      <c r="E37" s="83"/>
      <c r="F37" s="83"/>
    </row>
    <row r="38" spans="1:6" ht="12.75" customHeight="1">
      <c r="A38" s="16">
        <v>25</v>
      </c>
      <c r="B38" s="17" t="s">
        <v>296</v>
      </c>
      <c r="C38" s="18" t="s">
        <v>18</v>
      </c>
      <c r="D38" s="19">
        <v>3</v>
      </c>
      <c r="E38" s="83"/>
      <c r="F38" s="83"/>
    </row>
    <row r="39" spans="1:6" ht="12.75" customHeight="1">
      <c r="A39" s="16">
        <v>26</v>
      </c>
      <c r="B39" s="17" t="s">
        <v>297</v>
      </c>
      <c r="C39" s="18" t="s">
        <v>18</v>
      </c>
      <c r="D39" s="19">
        <v>2</v>
      </c>
      <c r="E39" s="83"/>
      <c r="F39" s="83"/>
    </row>
    <row r="40" spans="1:6" ht="12.75" customHeight="1">
      <c r="A40" s="16">
        <v>27</v>
      </c>
      <c r="B40" s="17" t="s">
        <v>298</v>
      </c>
      <c r="C40" s="18" t="s">
        <v>18</v>
      </c>
      <c r="D40" s="19">
        <v>2</v>
      </c>
      <c r="E40" s="83"/>
      <c r="F40" s="83"/>
    </row>
    <row r="41" spans="1:6" ht="26.25" customHeight="1">
      <c r="A41" s="16">
        <v>28</v>
      </c>
      <c r="B41" s="17" t="s">
        <v>299</v>
      </c>
      <c r="C41" s="18" t="s">
        <v>18</v>
      </c>
      <c r="D41" s="19">
        <v>3</v>
      </c>
      <c r="E41" s="83"/>
      <c r="F41" s="83"/>
    </row>
    <row r="42" spans="1:6" s="168" customFormat="1" ht="26.25" customHeight="1">
      <c r="A42" s="116">
        <v>29</v>
      </c>
      <c r="B42" s="30" t="s">
        <v>392</v>
      </c>
      <c r="C42" s="44" t="s">
        <v>115</v>
      </c>
      <c r="D42" s="166">
        <v>1</v>
      </c>
      <c r="E42" s="167"/>
      <c r="F42" s="167"/>
    </row>
    <row r="43" spans="1:6" ht="12.75" customHeight="1">
      <c r="A43" s="28"/>
      <c r="B43" s="18" t="s">
        <v>300</v>
      </c>
      <c r="C43" s="18"/>
      <c r="D43" s="19"/>
      <c r="E43" s="83"/>
      <c r="F43" s="83"/>
    </row>
    <row r="44" spans="1:6" ht="12.75" customHeight="1">
      <c r="A44" s="20">
        <v>1</v>
      </c>
      <c r="B44" s="33" t="s">
        <v>301</v>
      </c>
      <c r="C44" s="20" t="s">
        <v>28</v>
      </c>
      <c r="D44" s="104">
        <v>200</v>
      </c>
      <c r="E44" s="83"/>
      <c r="F44" s="83"/>
    </row>
    <row r="45" spans="1:6" ht="12.75" customHeight="1">
      <c r="A45" s="20">
        <v>2</v>
      </c>
      <c r="B45" s="33" t="s">
        <v>302</v>
      </c>
      <c r="C45" s="20" t="s">
        <v>18</v>
      </c>
      <c r="D45" s="104">
        <v>140</v>
      </c>
      <c r="E45" s="83"/>
      <c r="F45" s="83"/>
    </row>
    <row r="46" spans="1:6" ht="12.75" customHeight="1">
      <c r="A46" s="20">
        <v>3</v>
      </c>
      <c r="B46" s="33" t="s">
        <v>303</v>
      </c>
      <c r="C46" s="20" t="s">
        <v>18</v>
      </c>
      <c r="D46" s="104">
        <v>60</v>
      </c>
      <c r="E46" s="83"/>
      <c r="F46" s="83"/>
    </row>
    <row r="47" spans="1:6" ht="12.75" customHeight="1">
      <c r="A47" s="20">
        <v>4</v>
      </c>
      <c r="B47" s="105" t="s">
        <v>304</v>
      </c>
      <c r="C47" s="20" t="s">
        <v>18</v>
      </c>
      <c r="D47" s="106">
        <v>20</v>
      </c>
      <c r="E47" s="83"/>
      <c r="F47" s="83"/>
    </row>
    <row r="48" spans="1:6" ht="12.75" customHeight="1">
      <c r="A48" s="20">
        <v>5</v>
      </c>
      <c r="B48" s="105" t="s">
        <v>305</v>
      </c>
      <c r="C48" s="20" t="s">
        <v>18</v>
      </c>
      <c r="D48" s="106">
        <v>4</v>
      </c>
      <c r="E48" s="83"/>
      <c r="F48" s="83"/>
    </row>
    <row r="49" spans="1:6" ht="12.75" customHeight="1">
      <c r="A49" s="20">
        <v>6</v>
      </c>
      <c r="B49" s="105" t="s">
        <v>306</v>
      </c>
      <c r="C49" s="81" t="s">
        <v>18</v>
      </c>
      <c r="D49" s="106">
        <v>4</v>
      </c>
      <c r="E49" s="83"/>
      <c r="F49" s="83"/>
    </row>
    <row r="50" spans="1:6" ht="12.75" customHeight="1">
      <c r="A50" s="20">
        <v>7</v>
      </c>
      <c r="B50" s="105" t="s">
        <v>307</v>
      </c>
      <c r="C50" s="81" t="s">
        <v>115</v>
      </c>
      <c r="D50" s="106">
        <v>1</v>
      </c>
      <c r="E50" s="83"/>
      <c r="F50" s="83"/>
    </row>
    <row r="51" spans="1:6" ht="12.75" customHeight="1">
      <c r="A51" s="20">
        <v>8</v>
      </c>
      <c r="B51" s="105" t="s">
        <v>308</v>
      </c>
      <c r="C51" s="81" t="s">
        <v>115</v>
      </c>
      <c r="D51" s="106">
        <v>2</v>
      </c>
      <c r="E51" s="83"/>
      <c r="F51" s="83"/>
    </row>
    <row r="52" spans="1:6" ht="12.75" customHeight="1">
      <c r="A52" s="20">
        <v>9</v>
      </c>
      <c r="B52" s="105" t="s">
        <v>309</v>
      </c>
      <c r="C52" s="81" t="s">
        <v>115</v>
      </c>
      <c r="D52" s="106">
        <v>18</v>
      </c>
      <c r="E52" s="83"/>
      <c r="F52" s="83"/>
    </row>
    <row r="53" spans="1:6" ht="12.75" customHeight="1">
      <c r="A53" s="20">
        <v>10</v>
      </c>
      <c r="B53" s="105" t="s">
        <v>310</v>
      </c>
      <c r="C53" s="81" t="s">
        <v>18</v>
      </c>
      <c r="D53" s="106">
        <v>6</v>
      </c>
      <c r="E53" s="83"/>
      <c r="F53" s="83"/>
    </row>
    <row r="54" spans="1:6" ht="12.75" customHeight="1">
      <c r="A54" s="20">
        <v>11</v>
      </c>
      <c r="B54" s="33" t="s">
        <v>311</v>
      </c>
      <c r="C54" s="20" t="s">
        <v>28</v>
      </c>
      <c r="D54" s="104">
        <v>55</v>
      </c>
      <c r="E54" s="83"/>
      <c r="F54" s="83"/>
    </row>
    <row r="55" spans="1:6" ht="12.75" customHeight="1">
      <c r="A55" s="20">
        <v>12</v>
      </c>
      <c r="B55" s="33" t="s">
        <v>312</v>
      </c>
      <c r="C55" s="20" t="s">
        <v>18</v>
      </c>
      <c r="D55" s="104">
        <v>4</v>
      </c>
      <c r="E55" s="83"/>
      <c r="F55" s="83"/>
    </row>
    <row r="56" spans="1:6" ht="12.75" customHeight="1">
      <c r="A56" s="20">
        <v>13</v>
      </c>
      <c r="B56" s="33" t="s">
        <v>313</v>
      </c>
      <c r="C56" s="20" t="s">
        <v>18</v>
      </c>
      <c r="D56" s="104">
        <v>6</v>
      </c>
      <c r="E56" s="83"/>
      <c r="F56" s="83"/>
    </row>
    <row r="57" spans="1:6" ht="12.75" customHeight="1">
      <c r="A57" s="20">
        <v>14</v>
      </c>
      <c r="B57" s="33" t="s">
        <v>391</v>
      </c>
      <c r="C57" s="20" t="s">
        <v>28</v>
      </c>
      <c r="D57" s="104">
        <v>55</v>
      </c>
      <c r="E57" s="83"/>
      <c r="F57" s="83"/>
    </row>
    <row r="58" spans="1:6" ht="12.75" customHeight="1">
      <c r="A58" s="20">
        <v>15</v>
      </c>
      <c r="B58" s="107" t="s">
        <v>314</v>
      </c>
      <c r="C58" s="18" t="s">
        <v>26</v>
      </c>
      <c r="D58" s="19">
        <v>30</v>
      </c>
      <c r="E58" s="83"/>
      <c r="F58" s="83"/>
    </row>
    <row r="59" spans="1:6" ht="12.75" customHeight="1">
      <c r="A59" s="20">
        <v>16</v>
      </c>
      <c r="B59" s="17" t="s">
        <v>114</v>
      </c>
      <c r="C59" s="18" t="s">
        <v>115</v>
      </c>
      <c r="D59" s="19">
        <v>1</v>
      </c>
      <c r="E59" s="83"/>
      <c r="F59" s="83"/>
    </row>
    <row r="60" spans="1:6" ht="12.75">
      <c r="A60" s="20">
        <v>17</v>
      </c>
      <c r="B60" s="17" t="s">
        <v>315</v>
      </c>
      <c r="C60" s="18" t="s">
        <v>316</v>
      </c>
      <c r="D60" s="19">
        <v>1</v>
      </c>
      <c r="E60" s="83"/>
      <c r="F60" s="83"/>
    </row>
    <row r="61" spans="1:6" ht="12.75">
      <c r="A61" s="20">
        <v>18</v>
      </c>
      <c r="B61" s="17" t="s">
        <v>317</v>
      </c>
      <c r="C61" s="18" t="s">
        <v>115</v>
      </c>
      <c r="D61" s="19">
        <v>1</v>
      </c>
      <c r="E61" s="83"/>
      <c r="F61" s="83"/>
    </row>
    <row r="62" ht="12.75">
      <c r="B62" s="136" t="s">
        <v>390</v>
      </c>
    </row>
    <row r="63" spans="1:6" ht="38.25" customHeight="1">
      <c r="A63" s="54">
        <v>1</v>
      </c>
      <c r="B63" s="178" t="s">
        <v>380</v>
      </c>
      <c r="C63" s="178"/>
      <c r="D63" s="178"/>
      <c r="E63" s="178"/>
      <c r="F63" s="178"/>
    </row>
    <row r="64" spans="1:5" ht="38.25" customHeight="1">
      <c r="A64" s="54">
        <v>2</v>
      </c>
      <c r="B64" s="178" t="s">
        <v>389</v>
      </c>
      <c r="C64" s="178"/>
      <c r="D64" s="178"/>
      <c r="E64" s="178"/>
    </row>
    <row r="65" spans="1:5" ht="38.25" customHeight="1">
      <c r="A65" s="54">
        <v>3</v>
      </c>
      <c r="B65" s="178" t="s">
        <v>393</v>
      </c>
      <c r="C65" s="178"/>
      <c r="D65" s="178"/>
      <c r="E65" s="178"/>
    </row>
    <row r="66" spans="1:6" ht="81.75" customHeight="1">
      <c r="A66" s="54">
        <v>4</v>
      </c>
      <c r="B66" s="178" t="s">
        <v>394</v>
      </c>
      <c r="C66" s="178"/>
      <c r="D66" s="178"/>
      <c r="E66" s="178"/>
      <c r="F66" s="137"/>
    </row>
    <row r="69" spans="2:4" ht="12.75">
      <c r="B69" s="51"/>
      <c r="C69" s="51"/>
      <c r="D69" s="11"/>
    </row>
    <row r="70" spans="3:5" ht="12.75" customHeight="1">
      <c r="C70" s="186"/>
      <c r="D70" s="186"/>
      <c r="E70" s="186"/>
    </row>
  </sheetData>
  <sheetProtection selectLockedCells="1" selectUnlockedCells="1"/>
  <mergeCells count="13">
    <mergeCell ref="B63:F63"/>
    <mergeCell ref="B64:E64"/>
    <mergeCell ref="B65:E65"/>
    <mergeCell ref="B66:E66"/>
    <mergeCell ref="E11:E12"/>
    <mergeCell ref="F11:F12"/>
    <mergeCell ref="C70:E70"/>
    <mergeCell ref="A2:C2"/>
    <mergeCell ref="A9:D9"/>
    <mergeCell ref="A11:A12"/>
    <mergeCell ref="B11:B12"/>
    <mergeCell ref="C11:C12"/>
    <mergeCell ref="D11:D12"/>
  </mergeCells>
  <printOptions horizontalCentered="1"/>
  <pageMargins left="0.31527777777777777" right="0.4722222222222222" top="0.27569444444444446" bottom="0.4722222222222222" header="0.5118055555555555" footer="0.19652777777777777"/>
  <pageSetup horizontalDpi="300" verticalDpi="300" orientation="portrait" paperSize="9"/>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dimension ref="A1:F23"/>
  <sheetViews>
    <sheetView zoomScalePageLayoutView="0" workbookViewId="0" topLeftCell="A1">
      <selection activeCell="B22" sqref="B22:E23"/>
    </sheetView>
  </sheetViews>
  <sheetFormatPr defaultColWidth="8.8515625" defaultRowHeight="12.75"/>
  <cols>
    <col min="1" max="1" width="4.28125" style="52" customWidth="1"/>
    <col min="2" max="2" width="38.28125" style="53" customWidth="1"/>
    <col min="3" max="3" width="5.8515625" style="54" customWidth="1"/>
    <col min="4" max="4" width="6.140625" style="54" customWidth="1"/>
    <col min="5" max="5" width="12.00390625" style="52" customWidth="1"/>
    <col min="6" max="16384" width="8.8515625" style="52" customWidth="1"/>
  </cols>
  <sheetData>
    <row r="1" spans="1:4" s="70" customFormat="1" ht="12.75">
      <c r="A1" s="11"/>
      <c r="B1" s="11"/>
      <c r="C1" s="11"/>
      <c r="D1" s="11"/>
    </row>
    <row r="2" spans="1:5" s="70" customFormat="1" ht="13.5">
      <c r="A2" s="197" t="s">
        <v>318</v>
      </c>
      <c r="B2" s="197"/>
      <c r="C2" s="197"/>
      <c r="D2" s="197"/>
      <c r="E2" s="197"/>
    </row>
    <row r="3" spans="1:4" s="70" customFormat="1" ht="12.75">
      <c r="A3" s="7" t="s">
        <v>387</v>
      </c>
      <c r="B3" s="71"/>
      <c r="C3" s="72"/>
      <c r="D3" s="72"/>
    </row>
    <row r="4" spans="1:4" s="70" customFormat="1" ht="12.75">
      <c r="A4" s="9" t="s">
        <v>388</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192"/>
      <c r="B8" s="192"/>
      <c r="C8" s="192"/>
      <c r="D8" s="192"/>
    </row>
    <row r="9" spans="1:6" ht="12.75" customHeight="1">
      <c r="A9" s="188" t="s">
        <v>3</v>
      </c>
      <c r="B9" s="194" t="s">
        <v>4</v>
      </c>
      <c r="C9" s="194" t="s">
        <v>5</v>
      </c>
      <c r="D9" s="190" t="s">
        <v>6</v>
      </c>
      <c r="E9" s="196" t="s">
        <v>7</v>
      </c>
      <c r="F9" s="196" t="s">
        <v>8</v>
      </c>
    </row>
    <row r="10" spans="1:6" ht="12.75">
      <c r="A10" s="188"/>
      <c r="B10" s="194"/>
      <c r="C10" s="194"/>
      <c r="D10" s="190"/>
      <c r="E10" s="196"/>
      <c r="F10" s="196"/>
    </row>
    <row r="11" spans="1:6" ht="27">
      <c r="A11" s="76"/>
      <c r="B11" s="77" t="s">
        <v>319</v>
      </c>
      <c r="C11" s="76"/>
      <c r="D11" s="76"/>
      <c r="E11" s="102"/>
      <c r="F11" s="102"/>
    </row>
    <row r="12" spans="1:6" ht="13.5" customHeight="1">
      <c r="A12" s="16">
        <v>1</v>
      </c>
      <c r="B12" s="108" t="s">
        <v>320</v>
      </c>
      <c r="C12" s="109" t="s">
        <v>321</v>
      </c>
      <c r="D12" s="109">
        <v>2</v>
      </c>
      <c r="E12" s="78"/>
      <c r="F12" s="83"/>
    </row>
    <row r="13" spans="1:6" ht="13.5" customHeight="1">
      <c r="A13" s="16">
        <v>2</v>
      </c>
      <c r="B13" s="108" t="s">
        <v>322</v>
      </c>
      <c r="C13" s="109" t="s">
        <v>321</v>
      </c>
      <c r="D13" s="109">
        <v>1</v>
      </c>
      <c r="E13" s="78"/>
      <c r="F13" s="83"/>
    </row>
    <row r="14" spans="1:6" ht="13.5" customHeight="1">
      <c r="A14" s="16">
        <v>3</v>
      </c>
      <c r="B14" s="108" t="s">
        <v>323</v>
      </c>
      <c r="C14" s="109" t="s">
        <v>28</v>
      </c>
      <c r="D14" s="109">
        <v>70</v>
      </c>
      <c r="E14" s="78"/>
      <c r="F14" s="83"/>
    </row>
    <row r="15" spans="1:6" ht="13.5" customHeight="1">
      <c r="A15" s="16">
        <v>4</v>
      </c>
      <c r="B15" s="108" t="s">
        <v>324</v>
      </c>
      <c r="C15" s="110" t="s">
        <v>28</v>
      </c>
      <c r="D15" s="109">
        <v>10</v>
      </c>
      <c r="E15" s="78"/>
      <c r="F15" s="83"/>
    </row>
    <row r="16" spans="1:6" ht="13.5" customHeight="1">
      <c r="A16" s="16">
        <v>5</v>
      </c>
      <c r="B16" s="36" t="s">
        <v>325</v>
      </c>
      <c r="C16" s="87" t="s">
        <v>115</v>
      </c>
      <c r="D16" s="87">
        <v>1</v>
      </c>
      <c r="E16" s="83"/>
      <c r="F16" s="83"/>
    </row>
    <row r="17" ht="12.75">
      <c r="B17" s="136" t="s">
        <v>390</v>
      </c>
    </row>
    <row r="18" spans="1:6" ht="37.5" customHeight="1">
      <c r="A18" s="54">
        <v>1</v>
      </c>
      <c r="B18" s="178" t="s">
        <v>380</v>
      </c>
      <c r="C18" s="178"/>
      <c r="D18" s="178"/>
      <c r="E18" s="178"/>
      <c r="F18" s="178"/>
    </row>
    <row r="19" spans="1:5" ht="52.5" customHeight="1">
      <c r="A19" s="54">
        <v>2</v>
      </c>
      <c r="B19" s="178" t="s">
        <v>389</v>
      </c>
      <c r="C19" s="178"/>
      <c r="D19" s="178"/>
      <c r="E19" s="178"/>
    </row>
    <row r="20" spans="1:5" ht="41.25" customHeight="1">
      <c r="A20" s="52">
        <v>3</v>
      </c>
      <c r="B20" s="178" t="s">
        <v>395</v>
      </c>
      <c r="C20" s="178"/>
      <c r="D20" s="178"/>
      <c r="E20" s="178"/>
    </row>
    <row r="22" spans="2:4" ht="12.75">
      <c r="B22" s="51"/>
      <c r="C22" s="51"/>
      <c r="D22" s="11"/>
    </row>
    <row r="23" spans="3:5" ht="12.75" customHeight="1">
      <c r="C23" s="186"/>
      <c r="D23" s="186"/>
      <c r="E23" s="186"/>
    </row>
  </sheetData>
  <sheetProtection selectLockedCells="1" selectUnlockedCells="1"/>
  <mergeCells count="12">
    <mergeCell ref="D9:D10"/>
    <mergeCell ref="E9:E10"/>
    <mergeCell ref="B19:E19"/>
    <mergeCell ref="B20:E20"/>
    <mergeCell ref="F9:F10"/>
    <mergeCell ref="C23:E23"/>
    <mergeCell ref="B18:F18"/>
    <mergeCell ref="A2:E2"/>
    <mergeCell ref="A8:D8"/>
    <mergeCell ref="A9:A10"/>
    <mergeCell ref="B9:B10"/>
    <mergeCell ref="C9:C10"/>
  </mergeCells>
  <printOptions horizontalCentered="1"/>
  <pageMargins left="0.2361111111111111" right="0.4722222222222222" top="0.9840277777777777" bottom="0.9840277777777777" header="0.5118055555555555" footer="0.5118055555555555"/>
  <pageSetup horizontalDpi="300" verticalDpi="300" orientation="portrait" paperSize="9"/>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Zaig_ku</cp:lastModifiedBy>
  <cp:lastPrinted>2015-02-13T13:58:38Z</cp:lastPrinted>
  <dcterms:modified xsi:type="dcterms:W3CDTF">2015-04-30T07:20:39Z</dcterms:modified>
  <cp:category/>
  <cp:version/>
  <cp:contentType/>
  <cp:contentStatus/>
</cp:coreProperties>
</file>